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7年3月期\②4月中旬～5月上旬に事務所で行う業務\監査時に必要な資料1セット目\⑤注記\注記（修正）\"/>
    </mc:Choice>
  </mc:AlternateContent>
  <xr:revisionPtr revIDLastSave="0" documentId="13_ncr:1_{BCCA1A5B-5988-416C-9390-F4816BB76A80}" xr6:coauthVersionLast="47" xr6:coauthVersionMax="47" xr10:uidLastSave="{00000000-0000-0000-0000-000000000000}"/>
  <bookViews>
    <workbookView xWindow="833" yWindow="90" windowWidth="13597" windowHeight="16425" xr2:uid="{00000000-000D-0000-FFFF-FFFF00000000}"/>
  </bookViews>
  <sheets>
    <sheet name="別紙２"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06" i="1" l="1"/>
  <c r="N106" i="1"/>
  <c r="W84" i="1" l="1"/>
  <c r="W85" i="1" s="1"/>
  <c r="P84" i="1"/>
  <c r="P85" i="1" s="1"/>
  <c r="P77" i="1"/>
  <c r="I77" i="1" s="1"/>
  <c r="I83" i="1"/>
  <c r="I82" i="1"/>
  <c r="I81" i="1"/>
  <c r="I80" i="1"/>
  <c r="I78" i="1"/>
  <c r="I84" i="1" l="1"/>
  <c r="I85" i="1" s="1"/>
</calcChain>
</file>

<file path=xl/sharedStrings.xml><?xml version="1.0" encoding="utf-8"?>
<sst xmlns="http://schemas.openxmlformats.org/spreadsheetml/2006/main" count="105" uniqueCount="92">
  <si>
    <t>別紙２</t>
  </si>
  <si>
    <t>計算書類に対する注記（高森苑拠点拠点区分用）</t>
  </si>
  <si>
    <t xml:space="preserve"> 1. 重要な会計方針</t>
  </si>
  <si>
    <t>該当なし</t>
  </si>
  <si>
    <t xml:space="preserve"> 2. 重要な会計方針の変更</t>
  </si>
  <si>
    <t xml:space="preserve"> 3. 採用する退職給付制度</t>
  </si>
  <si>
    <t xml:space="preserve"> 4. 拠点が作成する計算書類とサービス区分</t>
  </si>
  <si>
    <t>当拠点区分において作成する計算書類は以下のとおりになっている。</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</si>
  <si>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</si>
  <si>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</si>
  <si>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</si>
  <si>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</si>
  <si>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</si>
  <si>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</si>
  <si>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</si>
  <si>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</si>
  <si>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</si>
  <si>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</si>
  <si>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</si>
  <si>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</si>
  <si>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</si>
  <si>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</si>
  <si>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</si>
  <si>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</si>
  <si>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</si>
  <si>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</si>
  <si>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</si>
  <si>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</si>
  <si>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</si>
  <si>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</si>
  <si>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</si>
  <si>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</si>
  <si>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</si>
  <si>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</si>
  <si>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</si>
  <si>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</si>
  <si>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</si>
  <si>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</si>
  <si>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</si>
  <si>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</si>
  <si>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</si>
  <si>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</si>
  <si>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</si>
  <si>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</si>
  <si>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</si>
  <si>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</si>
  <si>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ている。</t>
    <phoneticPr fontId="1"/>
  </si>
  <si>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</si>
  <si>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</si>
  <si>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</si>
  <si>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</si>
  <si>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</si>
  <si>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</si>
  <si>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ものについては定額法によっている。</t>
    <phoneticPr fontId="1"/>
  </si>
  <si>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</si>
  <si>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</si>
  <si>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</si>
  <si>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</si>
  <si>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</si>
  <si>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</si>
  <si>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</si>
  <si>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</si>
  <si>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</si>
  <si>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において発生していると認められる額を計上している。</t>
    <phoneticPr fontId="1"/>
  </si>
  <si>
    <t>　　　②賞与引当金　　－職員の賞与の支給に備えるため、翌年度の支給見込額のうち当年度の負担に属す</t>
  </si>
  <si>
    <t>　　　る金額を計上している。</t>
    <phoneticPr fontId="1"/>
  </si>
  <si>
    <t>　　　③徴収不能引当金－債権の徴収不能による損失に備えるため、徴収不能懸念債権については、個別に</t>
  </si>
  <si>
    <t>　　　判断して必要額を、またその他の債権については一括して過去の徴収不能額の発生割合を乗じた金額</t>
    <phoneticPr fontId="1"/>
  </si>
  <si>
    <t>　　　を徴収不能見込額として計上している。</t>
    <rPh sb="4" eb="6">
      <t>チョウシュウ</t>
    </rPh>
    <rPh sb="6" eb="8">
      <t>フノウ</t>
    </rPh>
    <phoneticPr fontId="1"/>
  </si>
  <si>
    <t>（５）リース会計基準適用初年度開始前の所有権移転外ファイナンス・リース取引</t>
  </si>
  <si>
    <t>　　　引き続き通常の賃貸借取引に係る方法に準じた会計処理を適用している。</t>
  </si>
  <si>
    <t>（１）福祉医療機構の実施する社会福祉施設職員等退職共済制度に加入している。掛金は「退職給付費用」</t>
  </si>
  <si>
    <t>　　　の科目で費用処理している。</t>
    <phoneticPr fontId="1"/>
  </si>
  <si>
    <t>（２）山口県健康福祉財団の実施する退職共済制度に加入している。掛金は「共済財団退職金支出」の科目</t>
  </si>
  <si>
    <t>　　　に計上している。</t>
    <phoneticPr fontId="1"/>
  </si>
  <si>
    <t>（１）高森苑拠点計算書類（会計基準省令第一号第四様式、第二号第四様式、第三号第四様式）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</si>
  <si>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</si>
  <si>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</si>
  <si>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</si>
  <si>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高森苑拠点（社会福祉事業）</t>
  </si>
  <si>
    <t>（１）前払費用には長期前払費用からの振替額が以下のとおり含まれている。</t>
    <rPh sb="3" eb="5">
      <t>マエバラ</t>
    </rPh>
    <rPh sb="5" eb="7">
      <t>ヒヨウ</t>
    </rPh>
    <rPh sb="9" eb="11">
      <t>チョウキ</t>
    </rPh>
    <rPh sb="11" eb="15">
      <t>マエバライヒヨウ</t>
    </rPh>
    <rPh sb="18" eb="20">
      <t>フリカエ</t>
    </rPh>
    <rPh sb="20" eb="21">
      <t>ガク</t>
    </rPh>
    <rPh sb="22" eb="24">
      <t>イカ</t>
    </rPh>
    <rPh sb="28" eb="29">
      <t>フク</t>
    </rPh>
    <phoneticPr fontId="1"/>
  </si>
  <si>
    <t>当年度末</t>
    <rPh sb="0" eb="1">
      <t>トウ</t>
    </rPh>
    <rPh sb="1" eb="4">
      <t>ネンドマツ</t>
    </rPh>
    <phoneticPr fontId="1"/>
  </si>
  <si>
    <t>前年度末</t>
    <rPh sb="0" eb="3">
      <t>ゼンネンド</t>
    </rPh>
    <rPh sb="3" eb="4">
      <t>マツ</t>
    </rPh>
    <phoneticPr fontId="1"/>
  </si>
  <si>
    <t>資金残高</t>
    <rPh sb="0" eb="2">
      <t>シキン</t>
    </rPh>
    <rPh sb="2" eb="4">
      <t>ザンダカ</t>
    </rPh>
    <phoneticPr fontId="1"/>
  </si>
  <si>
    <t>長期前払費用からの振替額</t>
    <rPh sb="0" eb="2">
      <t>チョウキ</t>
    </rPh>
    <rPh sb="2" eb="6">
      <t>マエバライヒヨウ</t>
    </rPh>
    <rPh sb="9" eb="11">
      <t>フリカエ</t>
    </rPh>
    <rPh sb="11" eb="12">
      <t>ガク</t>
    </rPh>
    <phoneticPr fontId="1"/>
  </si>
  <si>
    <t>合計　貸借対照表残高</t>
    <rPh sb="0" eb="2">
      <t>ゴウケイ</t>
    </rPh>
    <rPh sb="3" eb="8">
      <t>タイシャクタイショウヒョウ</t>
    </rPh>
    <rPh sb="8" eb="10">
      <t>ザンダカ</t>
    </rPh>
    <phoneticPr fontId="1"/>
  </si>
  <si>
    <t>　　　　　「特別養護老人ホーム高森苑」</t>
    <phoneticPr fontId="1"/>
  </si>
  <si>
    <t>　　　　　「短期入所生活介護センター高森苑」</t>
    <phoneticPr fontId="1"/>
  </si>
  <si>
    <t>　　　　　「通所デイサービスセンター高森苑」</t>
    <phoneticPr fontId="1"/>
  </si>
  <si>
    <t>　　　　　「支援費身障短期入所センター高森苑」</t>
    <phoneticPr fontId="1"/>
  </si>
  <si>
    <t>　　　　　「はつらつ教室高森苑」</t>
    <phoneticPr fontId="1"/>
  </si>
  <si>
    <t>　　　　　「小規模多機能たかもり苑」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</si>
</sst>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5"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20">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0" fontId="2" fillId="0" borderId="0" xfId="0" applyFont="1">
      <alignment vertical="center"/>
    </xf>
    <xf numFmtId="0" fontId="2" fillId="0" borderId="5" xfId="0" applyFont="1" applyBorder="1">
      <alignment vertical="center"/>
    </xf>
    <xf numFmtId="38" fontId="2" fillId="0" borderId="0" xfId="1" applyFont="1" applyAlignment="1">
      <alignment vertical="center"/>
    </xf>
    <xf numFmtId="38" fontId="2" fillId="0" borderId="5" xfId="1" applyFont="1" applyBorder="1" applyAlignment="1">
      <alignment vertical="center"/>
    </xf>
    <xf numFmtId="38" fontId="2" fillId="0" borderId="0" xfId="1" applyFont="1" applyBorder="1" applyAlignment="1">
      <alignment vertical="center"/>
    </xf>
    <xf numFmtId="49" fontId="2" fillId="0" borderId="0" xfId="0" applyNumberFormat="1" applyFont="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cellXfs>
  <cellStyles count="2">
    <cellStyle name="桁区切り" xfId="1" builtinId="6"/>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07"/>
  <sheetViews>
    <sheetView tabSelected="1" topLeftCell="A86" workbookViewId="0">
      <selection activeCell="AB52" sqref="AB52"/>
    </sheetView>
  </sheetViews>
  <sheetFormatPr defaultRowHeight="12.75" x14ac:dyDescent="0.25"/>
  <cols>
    <col min="1" max="40" width="2.59765625" customWidth="1"/>
  </cols>
  <sheetData>
    <row r="1" spans="1:40" x14ac:dyDescent="0.25">
      <c r="AN1" s="1" t="s">
        <v>0</v>
      </c>
    </row>
    <row r="2" spans="1:40" x14ac:dyDescent="0.25">
      <c r="A2" s="10" t="s">
        <v>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row>
    <row r="4" spans="1:40" x14ac:dyDescent="0.25">
      <c r="A4" s="2" t="s">
        <v>2</v>
      </c>
    </row>
    <row r="5" spans="1:40" x14ac:dyDescent="0.25">
      <c r="B5" s="2" t="s">
        <v>42</v>
      </c>
    </row>
    <row r="6" spans="1:40" x14ac:dyDescent="0.25">
      <c r="B6" s="2" t="s">
        <v>43</v>
      </c>
    </row>
    <row r="7" spans="1:40" x14ac:dyDescent="0.25">
      <c r="B7" s="2" t="s">
        <v>44</v>
      </c>
    </row>
    <row r="8" spans="1:40" x14ac:dyDescent="0.25">
      <c r="B8" s="2" t="s">
        <v>45</v>
      </c>
    </row>
    <row r="9" spans="1:40" x14ac:dyDescent="0.25">
      <c r="B9" s="2" t="s">
        <v>46</v>
      </c>
    </row>
    <row r="10" spans="1:40" x14ac:dyDescent="0.25">
      <c r="B10" s="2" t="s">
        <v>47</v>
      </c>
    </row>
    <row r="11" spans="1:40" x14ac:dyDescent="0.25">
      <c r="B11" s="2" t="s">
        <v>48</v>
      </c>
    </row>
    <row r="12" spans="1:40" x14ac:dyDescent="0.25">
      <c r="B12" s="2" t="s">
        <v>49</v>
      </c>
    </row>
    <row r="13" spans="1:40" x14ac:dyDescent="0.25">
      <c r="B13" s="2" t="s">
        <v>50</v>
      </c>
    </row>
    <row r="14" spans="1:40" x14ac:dyDescent="0.25">
      <c r="B14" s="2" t="s">
        <v>51</v>
      </c>
    </row>
    <row r="15" spans="1:40" x14ac:dyDescent="0.25">
      <c r="B15" s="2" t="s">
        <v>52</v>
      </c>
    </row>
    <row r="16" spans="1:40" x14ac:dyDescent="0.25">
      <c r="B16" s="2" t="s">
        <v>53</v>
      </c>
    </row>
    <row r="17" spans="2:2" x14ac:dyDescent="0.25">
      <c r="B17" s="2" t="s">
        <v>54</v>
      </c>
    </row>
    <row r="18" spans="2:2" x14ac:dyDescent="0.25">
      <c r="B18" s="2" t="s">
        <v>55</v>
      </c>
    </row>
    <row r="19" spans="2:2" x14ac:dyDescent="0.25">
      <c r="B19" s="2" t="s">
        <v>56</v>
      </c>
    </row>
    <row r="20" spans="2:2" x14ac:dyDescent="0.25">
      <c r="B20" s="2" t="s">
        <v>57</v>
      </c>
    </row>
    <row r="21" spans="2:2" x14ac:dyDescent="0.25">
      <c r="B21" s="2" t="s">
        <v>58</v>
      </c>
    </row>
    <row r="22" spans="2:2" x14ac:dyDescent="0.25">
      <c r="B22" s="2" t="s">
        <v>59</v>
      </c>
    </row>
    <row r="23" spans="2:2" x14ac:dyDescent="0.25">
      <c r="B23" s="2" t="s">
        <v>60</v>
      </c>
    </row>
    <row r="24" spans="2:2" x14ac:dyDescent="0.25">
      <c r="B24" s="2" t="s">
        <v>61</v>
      </c>
    </row>
    <row r="25" spans="2:2" x14ac:dyDescent="0.25">
      <c r="B25" s="2" t="s">
        <v>62</v>
      </c>
    </row>
    <row r="26" spans="2:2" x14ac:dyDescent="0.25">
      <c r="B26" s="2" t="s">
        <v>63</v>
      </c>
    </row>
    <row r="27" spans="2:2" x14ac:dyDescent="0.25">
      <c r="B27" s="2" t="s">
        <v>64</v>
      </c>
    </row>
    <row r="28" spans="2:2" x14ac:dyDescent="0.25">
      <c r="B28" s="2" t="s">
        <v>65</v>
      </c>
    </row>
    <row r="29" spans="2:2" x14ac:dyDescent="0.25">
      <c r="B29" s="2" t="s">
        <v>66</v>
      </c>
    </row>
    <row r="30" spans="2:2" x14ac:dyDescent="0.25">
      <c r="B30" s="2" t="s">
        <v>67</v>
      </c>
    </row>
    <row r="31" spans="2:2" x14ac:dyDescent="0.25">
      <c r="B31" s="2" t="s">
        <v>68</v>
      </c>
    </row>
    <row r="32" spans="2:2" x14ac:dyDescent="0.25">
      <c r="B32" s="2" t="s">
        <v>69</v>
      </c>
    </row>
    <row r="33" spans="1:2" x14ac:dyDescent="0.25">
      <c r="B33" s="2" t="s">
        <v>70</v>
      </c>
    </row>
    <row r="35" spans="1:2" x14ac:dyDescent="0.25">
      <c r="A35" s="2" t="s">
        <v>4</v>
      </c>
    </row>
    <row r="36" spans="1:2" x14ac:dyDescent="0.25">
      <c r="B36" s="2" t="s">
        <v>3</v>
      </c>
    </row>
    <row r="38" spans="1:2" x14ac:dyDescent="0.25">
      <c r="A38" s="2" t="s">
        <v>5</v>
      </c>
    </row>
    <row r="39" spans="1:2" x14ac:dyDescent="0.25">
      <c r="B39" s="2" t="s">
        <v>71</v>
      </c>
    </row>
    <row r="40" spans="1:2" x14ac:dyDescent="0.25">
      <c r="B40" s="2" t="s">
        <v>72</v>
      </c>
    </row>
    <row r="41" spans="1:2" x14ac:dyDescent="0.25">
      <c r="B41" s="2" t="s">
        <v>73</v>
      </c>
    </row>
    <row r="42" spans="1:2" x14ac:dyDescent="0.25">
      <c r="B42" s="2" t="s">
        <v>74</v>
      </c>
    </row>
    <row r="44" spans="1:2" x14ac:dyDescent="0.25">
      <c r="A44" s="2" t="s">
        <v>6</v>
      </c>
    </row>
    <row r="45" spans="1:2" x14ac:dyDescent="0.25">
      <c r="B45" s="2" t="s">
        <v>7</v>
      </c>
    </row>
    <row r="46" spans="1:2" x14ac:dyDescent="0.25">
      <c r="B46" s="2" t="s">
        <v>75</v>
      </c>
    </row>
    <row r="47" spans="1:2" x14ac:dyDescent="0.25">
      <c r="B47" s="2" t="s">
        <v>76</v>
      </c>
    </row>
    <row r="48" spans="1:2" x14ac:dyDescent="0.25">
      <c r="B48" s="2" t="s">
        <v>77</v>
      </c>
    </row>
    <row r="49" spans="1:40" x14ac:dyDescent="0.25">
      <c r="B49" s="2" t="s">
        <v>78</v>
      </c>
    </row>
    <row r="50" spans="1:40" x14ac:dyDescent="0.25">
      <c r="B50" s="2" t="s">
        <v>79</v>
      </c>
    </row>
    <row r="51" spans="1:40" x14ac:dyDescent="0.25">
      <c r="B51" s="2" t="s">
        <v>86</v>
      </c>
    </row>
    <row r="52" spans="1:40" x14ac:dyDescent="0.25">
      <c r="B52" s="2" t="s">
        <v>87</v>
      </c>
    </row>
    <row r="53" spans="1:40" x14ac:dyDescent="0.25">
      <c r="B53" s="2" t="s">
        <v>88</v>
      </c>
    </row>
    <row r="54" spans="1:40" x14ac:dyDescent="0.25">
      <c r="B54" s="2" t="s">
        <v>89</v>
      </c>
    </row>
    <row r="55" spans="1:40" x14ac:dyDescent="0.25">
      <c r="B55" s="2" t="s">
        <v>90</v>
      </c>
    </row>
    <row r="56" spans="1:40" x14ac:dyDescent="0.25">
      <c r="B56" s="2" t="s">
        <v>91</v>
      </c>
    </row>
    <row r="58" spans="1:40" x14ac:dyDescent="0.25">
      <c r="A58" s="2" t="s">
        <v>8</v>
      </c>
    </row>
    <row r="59" spans="1:40" x14ac:dyDescent="0.25">
      <c r="B59" s="2" t="s">
        <v>9</v>
      </c>
    </row>
    <row r="60" spans="1:40"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1" t="s">
        <v>18</v>
      </c>
      <c r="AK60" s="3"/>
      <c r="AL60" s="3"/>
      <c r="AM60" s="3"/>
      <c r="AN60" s="3"/>
    </row>
    <row r="61" spans="1:40" x14ac:dyDescent="0.25">
      <c r="A61" s="3"/>
      <c r="B61" s="11" t="s">
        <v>10</v>
      </c>
      <c r="C61" s="12"/>
      <c r="D61" s="12"/>
      <c r="E61" s="12"/>
      <c r="F61" s="12"/>
      <c r="G61" s="12"/>
      <c r="H61" s="13"/>
      <c r="I61" s="11" t="s">
        <v>11</v>
      </c>
      <c r="J61" s="12"/>
      <c r="K61" s="12"/>
      <c r="L61" s="12"/>
      <c r="M61" s="12"/>
      <c r="N61" s="12"/>
      <c r="O61" s="13"/>
      <c r="P61" s="11" t="s">
        <v>12</v>
      </c>
      <c r="Q61" s="12"/>
      <c r="R61" s="12"/>
      <c r="S61" s="12"/>
      <c r="T61" s="12"/>
      <c r="U61" s="12"/>
      <c r="V61" s="13"/>
      <c r="W61" s="11" t="s">
        <v>13</v>
      </c>
      <c r="X61" s="12"/>
      <c r="Y61" s="12"/>
      <c r="Z61" s="12"/>
      <c r="AA61" s="12"/>
      <c r="AB61" s="12"/>
      <c r="AC61" s="13"/>
      <c r="AD61" s="11" t="s">
        <v>14</v>
      </c>
      <c r="AE61" s="12"/>
      <c r="AF61" s="12"/>
      <c r="AG61" s="12"/>
      <c r="AH61" s="12"/>
      <c r="AI61" s="12"/>
      <c r="AJ61" s="13"/>
      <c r="AK61" s="4"/>
      <c r="AL61" s="3"/>
      <c r="AM61" s="3"/>
      <c r="AN61" s="3"/>
    </row>
    <row r="62" spans="1:40" x14ac:dyDescent="0.25">
      <c r="A62" s="3"/>
      <c r="B62" s="14" t="s">
        <v>15</v>
      </c>
      <c r="C62" s="15"/>
      <c r="D62" s="15"/>
      <c r="E62" s="15"/>
      <c r="F62" s="15"/>
      <c r="G62" s="15"/>
      <c r="H62" s="16"/>
      <c r="I62" s="17">
        <v>171825000</v>
      </c>
      <c r="J62" s="18"/>
      <c r="K62" s="18"/>
      <c r="L62" s="18"/>
      <c r="M62" s="18"/>
      <c r="N62" s="18"/>
      <c r="O62" s="19"/>
      <c r="P62" s="17">
        <v>0</v>
      </c>
      <c r="Q62" s="18"/>
      <c r="R62" s="18"/>
      <c r="S62" s="18"/>
      <c r="T62" s="18"/>
      <c r="U62" s="18"/>
      <c r="V62" s="19"/>
      <c r="W62" s="17">
        <v>0</v>
      </c>
      <c r="X62" s="18"/>
      <c r="Y62" s="18"/>
      <c r="Z62" s="18"/>
      <c r="AA62" s="18"/>
      <c r="AB62" s="18"/>
      <c r="AC62" s="19"/>
      <c r="AD62" s="17">
        <v>171825000</v>
      </c>
      <c r="AE62" s="18"/>
      <c r="AF62" s="18"/>
      <c r="AG62" s="18"/>
      <c r="AH62" s="18"/>
      <c r="AI62" s="18"/>
      <c r="AJ62" s="19"/>
      <c r="AK62" s="4"/>
      <c r="AL62" s="3"/>
      <c r="AM62" s="3"/>
      <c r="AN62" s="3"/>
    </row>
    <row r="63" spans="1:40" x14ac:dyDescent="0.25">
      <c r="A63" s="3"/>
      <c r="B63" s="14" t="s">
        <v>16</v>
      </c>
      <c r="C63" s="15"/>
      <c r="D63" s="15"/>
      <c r="E63" s="15"/>
      <c r="F63" s="15"/>
      <c r="G63" s="15"/>
      <c r="H63" s="16"/>
      <c r="I63" s="17">
        <v>248507808</v>
      </c>
      <c r="J63" s="18"/>
      <c r="K63" s="18"/>
      <c r="L63" s="18"/>
      <c r="M63" s="18"/>
      <c r="N63" s="18"/>
      <c r="O63" s="19"/>
      <c r="P63" s="17">
        <v>0</v>
      </c>
      <c r="Q63" s="18"/>
      <c r="R63" s="18"/>
      <c r="S63" s="18"/>
      <c r="T63" s="18"/>
      <c r="U63" s="18"/>
      <c r="V63" s="19"/>
      <c r="W63" s="17">
        <v>16901740</v>
      </c>
      <c r="X63" s="18"/>
      <c r="Y63" s="18"/>
      <c r="Z63" s="18"/>
      <c r="AA63" s="18"/>
      <c r="AB63" s="18"/>
      <c r="AC63" s="19"/>
      <c r="AD63" s="17">
        <v>231606068</v>
      </c>
      <c r="AE63" s="18"/>
      <c r="AF63" s="18"/>
      <c r="AG63" s="18"/>
      <c r="AH63" s="18"/>
      <c r="AI63" s="18"/>
      <c r="AJ63" s="19"/>
      <c r="AK63" s="4"/>
      <c r="AL63" s="3"/>
      <c r="AM63" s="3"/>
      <c r="AN63" s="3"/>
    </row>
    <row r="64" spans="1:40" x14ac:dyDescent="0.25">
      <c r="A64" s="3"/>
      <c r="B64" s="11" t="s">
        <v>17</v>
      </c>
      <c r="C64" s="12"/>
      <c r="D64" s="12"/>
      <c r="E64" s="12"/>
      <c r="F64" s="12"/>
      <c r="G64" s="12"/>
      <c r="H64" s="13"/>
      <c r="I64" s="17">
        <v>420332808</v>
      </c>
      <c r="J64" s="18"/>
      <c r="K64" s="18"/>
      <c r="L64" s="18"/>
      <c r="M64" s="18"/>
      <c r="N64" s="18"/>
      <c r="O64" s="19"/>
      <c r="P64" s="17">
        <v>0</v>
      </c>
      <c r="Q64" s="18"/>
      <c r="R64" s="18"/>
      <c r="S64" s="18"/>
      <c r="T64" s="18"/>
      <c r="U64" s="18"/>
      <c r="V64" s="19"/>
      <c r="W64" s="17">
        <v>16901740</v>
      </c>
      <c r="X64" s="18"/>
      <c r="Y64" s="18"/>
      <c r="Z64" s="18"/>
      <c r="AA64" s="18"/>
      <c r="AB64" s="18"/>
      <c r="AC64" s="19"/>
      <c r="AD64" s="17">
        <v>403431068</v>
      </c>
      <c r="AE64" s="18"/>
      <c r="AF64" s="18"/>
      <c r="AG64" s="18"/>
      <c r="AH64" s="18"/>
      <c r="AI64" s="18"/>
      <c r="AJ64" s="19"/>
      <c r="AK64" s="4"/>
      <c r="AL64" s="3"/>
      <c r="AM64" s="3"/>
      <c r="AN64" s="3"/>
    </row>
    <row r="66" spans="1:40" x14ac:dyDescent="0.25">
      <c r="A66" s="2" t="s">
        <v>19</v>
      </c>
    </row>
    <row r="67" spans="1:40" x14ac:dyDescent="0.25">
      <c r="B67" s="2" t="s">
        <v>3</v>
      </c>
    </row>
    <row r="69" spans="1:40" x14ac:dyDescent="0.25">
      <c r="A69" s="2" t="s">
        <v>20</v>
      </c>
    </row>
    <row r="70" spans="1:40" x14ac:dyDescent="0.25">
      <c r="B70" s="2" t="s">
        <v>3</v>
      </c>
    </row>
    <row r="72" spans="1:40" x14ac:dyDescent="0.25">
      <c r="A72" s="2" t="s">
        <v>21</v>
      </c>
    </row>
    <row r="73" spans="1:40" x14ac:dyDescent="0.25">
      <c r="B73" s="2" t="s">
        <v>22</v>
      </c>
    </row>
    <row r="74" spans="1:40"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1" t="s">
        <v>18</v>
      </c>
      <c r="AD74" s="3"/>
      <c r="AE74" s="3"/>
      <c r="AF74" s="3"/>
      <c r="AG74" s="3"/>
      <c r="AH74" s="3"/>
      <c r="AI74" s="3"/>
      <c r="AJ74" s="3"/>
      <c r="AK74" s="3"/>
      <c r="AL74" s="3"/>
      <c r="AM74" s="3"/>
      <c r="AN74" s="3"/>
    </row>
    <row r="75" spans="1:40" x14ac:dyDescent="0.25">
      <c r="A75" s="3"/>
      <c r="B75" s="11" t="s">
        <v>23</v>
      </c>
      <c r="C75" s="12"/>
      <c r="D75" s="12"/>
      <c r="E75" s="12"/>
      <c r="F75" s="12"/>
      <c r="G75" s="12"/>
      <c r="H75" s="13"/>
      <c r="I75" s="11" t="s">
        <v>24</v>
      </c>
      <c r="J75" s="12"/>
      <c r="K75" s="12"/>
      <c r="L75" s="12"/>
      <c r="M75" s="12"/>
      <c r="N75" s="12"/>
      <c r="O75" s="13"/>
      <c r="P75" s="11" t="s">
        <v>25</v>
      </c>
      <c r="Q75" s="12"/>
      <c r="R75" s="12"/>
      <c r="S75" s="12"/>
      <c r="T75" s="12"/>
      <c r="U75" s="12"/>
      <c r="V75" s="13"/>
      <c r="W75" s="11" t="s">
        <v>14</v>
      </c>
      <c r="X75" s="12"/>
      <c r="Y75" s="12"/>
      <c r="Z75" s="12"/>
      <c r="AA75" s="12"/>
      <c r="AB75" s="12"/>
      <c r="AC75" s="13"/>
      <c r="AD75" s="4"/>
      <c r="AE75" s="3"/>
      <c r="AF75" s="3"/>
      <c r="AG75" s="3"/>
      <c r="AH75" s="3"/>
      <c r="AI75" s="3"/>
      <c r="AJ75" s="3"/>
      <c r="AK75" s="3"/>
      <c r="AL75" s="3"/>
      <c r="AM75" s="3"/>
      <c r="AN75" s="3"/>
    </row>
    <row r="76" spans="1:40" x14ac:dyDescent="0.25">
      <c r="A76" s="3"/>
      <c r="B76" s="14" t="s">
        <v>26</v>
      </c>
      <c r="C76" s="15"/>
      <c r="D76" s="15"/>
      <c r="E76" s="15"/>
      <c r="F76" s="15"/>
      <c r="G76" s="15"/>
      <c r="H76" s="16"/>
      <c r="I76" s="17"/>
      <c r="J76" s="18"/>
      <c r="K76" s="18"/>
      <c r="L76" s="18"/>
      <c r="M76" s="18"/>
      <c r="N76" s="18"/>
      <c r="O76" s="19"/>
      <c r="P76" s="17"/>
      <c r="Q76" s="18"/>
      <c r="R76" s="18"/>
      <c r="S76" s="18"/>
      <c r="T76" s="18"/>
      <c r="U76" s="18"/>
      <c r="V76" s="19"/>
      <c r="W76" s="17"/>
      <c r="X76" s="18"/>
      <c r="Y76" s="18"/>
      <c r="Z76" s="18"/>
      <c r="AA76" s="18"/>
      <c r="AB76" s="18"/>
      <c r="AC76" s="19"/>
      <c r="AD76" s="4"/>
      <c r="AE76" s="3"/>
      <c r="AF76" s="3"/>
      <c r="AG76" s="3"/>
      <c r="AH76" s="3"/>
      <c r="AI76" s="3"/>
      <c r="AJ76" s="3"/>
      <c r="AK76" s="3"/>
      <c r="AL76" s="3"/>
      <c r="AM76" s="3"/>
      <c r="AN76" s="3"/>
    </row>
    <row r="77" spans="1:40" x14ac:dyDescent="0.25">
      <c r="A77" s="3"/>
      <c r="B77" s="14" t="s">
        <v>16</v>
      </c>
      <c r="C77" s="15"/>
      <c r="D77" s="15"/>
      <c r="E77" s="15"/>
      <c r="F77" s="15"/>
      <c r="G77" s="15"/>
      <c r="H77" s="16"/>
      <c r="I77" s="17">
        <f>SUM(P77:AC77)</f>
        <v>895887874</v>
      </c>
      <c r="J77" s="18"/>
      <c r="K77" s="18"/>
      <c r="L77" s="18"/>
      <c r="M77" s="18"/>
      <c r="N77" s="18"/>
      <c r="O77" s="19"/>
      <c r="P77" s="17">
        <f>42012984+622268822</f>
        <v>664281806</v>
      </c>
      <c r="Q77" s="18"/>
      <c r="R77" s="18"/>
      <c r="S77" s="18"/>
      <c r="T77" s="18"/>
      <c r="U77" s="18"/>
      <c r="V77" s="19"/>
      <c r="W77" s="17">
        <v>231606068</v>
      </c>
      <c r="X77" s="18"/>
      <c r="Y77" s="18"/>
      <c r="Z77" s="18"/>
      <c r="AA77" s="18"/>
      <c r="AB77" s="18"/>
      <c r="AC77" s="19"/>
      <c r="AD77" s="4"/>
      <c r="AE77" s="3"/>
      <c r="AF77" s="3"/>
      <c r="AG77" s="3"/>
      <c r="AH77" s="3"/>
      <c r="AI77" s="3"/>
      <c r="AJ77" s="3"/>
      <c r="AK77" s="3"/>
      <c r="AL77" s="3"/>
      <c r="AM77" s="3"/>
      <c r="AN77" s="3"/>
    </row>
    <row r="78" spans="1:40" x14ac:dyDescent="0.25">
      <c r="A78" s="3"/>
      <c r="B78" s="11" t="s">
        <v>27</v>
      </c>
      <c r="C78" s="12"/>
      <c r="D78" s="12"/>
      <c r="E78" s="12"/>
      <c r="F78" s="12"/>
      <c r="G78" s="12"/>
      <c r="H78" s="13"/>
      <c r="I78" s="17">
        <f t="shared" ref="I78:I83" si="0">SUM(P78:AC78)</f>
        <v>895887874</v>
      </c>
      <c r="J78" s="18"/>
      <c r="K78" s="18"/>
      <c r="L78" s="18"/>
      <c r="M78" s="18"/>
      <c r="N78" s="18"/>
      <c r="O78" s="19"/>
      <c r="P78" s="17">
        <v>664281806</v>
      </c>
      <c r="Q78" s="18"/>
      <c r="R78" s="18"/>
      <c r="S78" s="18"/>
      <c r="T78" s="18"/>
      <c r="U78" s="18"/>
      <c r="V78" s="19"/>
      <c r="W78" s="17">
        <v>231606068</v>
      </c>
      <c r="X78" s="18"/>
      <c r="Y78" s="18"/>
      <c r="Z78" s="18"/>
      <c r="AA78" s="18"/>
      <c r="AB78" s="18"/>
      <c r="AC78" s="19"/>
      <c r="AD78" s="4"/>
      <c r="AE78" s="3"/>
      <c r="AF78" s="3"/>
      <c r="AG78" s="3"/>
      <c r="AH78" s="3"/>
      <c r="AI78" s="3"/>
      <c r="AJ78" s="3"/>
      <c r="AK78" s="3"/>
      <c r="AL78" s="3"/>
      <c r="AM78" s="3"/>
      <c r="AN78" s="3"/>
    </row>
    <row r="79" spans="1:40" x14ac:dyDescent="0.25">
      <c r="A79" s="3"/>
      <c r="B79" s="14" t="s">
        <v>28</v>
      </c>
      <c r="C79" s="15"/>
      <c r="D79" s="15"/>
      <c r="E79" s="15"/>
      <c r="F79" s="15"/>
      <c r="G79" s="15"/>
      <c r="H79" s="16"/>
      <c r="I79" s="17"/>
      <c r="J79" s="18"/>
      <c r="K79" s="18"/>
      <c r="L79" s="18"/>
      <c r="M79" s="18"/>
      <c r="N79" s="18"/>
      <c r="O79" s="19"/>
      <c r="P79" s="17"/>
      <c r="Q79" s="18"/>
      <c r="R79" s="18"/>
      <c r="S79" s="18"/>
      <c r="T79" s="18"/>
      <c r="U79" s="18"/>
      <c r="V79" s="19"/>
      <c r="W79" s="17"/>
      <c r="X79" s="18"/>
      <c r="Y79" s="18"/>
      <c r="Z79" s="18"/>
      <c r="AA79" s="18"/>
      <c r="AB79" s="18"/>
      <c r="AC79" s="19"/>
      <c r="AD79" s="4"/>
      <c r="AE79" s="3"/>
      <c r="AF79" s="3"/>
      <c r="AG79" s="3"/>
      <c r="AH79" s="3"/>
      <c r="AI79" s="3"/>
      <c r="AJ79" s="3"/>
      <c r="AK79" s="3"/>
      <c r="AL79" s="3"/>
      <c r="AM79" s="3"/>
      <c r="AN79" s="3"/>
    </row>
    <row r="80" spans="1:40" x14ac:dyDescent="0.25">
      <c r="A80" s="3"/>
      <c r="B80" s="14" t="s">
        <v>16</v>
      </c>
      <c r="C80" s="15"/>
      <c r="D80" s="15"/>
      <c r="E80" s="15"/>
      <c r="F80" s="15"/>
      <c r="G80" s="15"/>
      <c r="H80" s="16"/>
      <c r="I80" s="17">
        <f t="shared" si="0"/>
        <v>350000</v>
      </c>
      <c r="J80" s="18"/>
      <c r="K80" s="18"/>
      <c r="L80" s="18"/>
      <c r="M80" s="18"/>
      <c r="N80" s="18"/>
      <c r="O80" s="19"/>
      <c r="P80" s="17">
        <v>349999</v>
      </c>
      <c r="Q80" s="18"/>
      <c r="R80" s="18"/>
      <c r="S80" s="18"/>
      <c r="T80" s="18"/>
      <c r="U80" s="18"/>
      <c r="V80" s="19"/>
      <c r="W80" s="17">
        <v>1</v>
      </c>
      <c r="X80" s="18"/>
      <c r="Y80" s="18"/>
      <c r="Z80" s="18"/>
      <c r="AA80" s="18"/>
      <c r="AB80" s="18"/>
      <c r="AC80" s="19"/>
      <c r="AD80" s="4"/>
      <c r="AE80" s="3"/>
      <c r="AF80" s="3"/>
      <c r="AG80" s="3"/>
      <c r="AH80" s="3"/>
      <c r="AI80" s="3"/>
      <c r="AJ80" s="3"/>
      <c r="AK80" s="3"/>
      <c r="AL80" s="3"/>
      <c r="AM80" s="3"/>
      <c r="AN80" s="3"/>
    </row>
    <row r="81" spans="1:40" x14ac:dyDescent="0.25">
      <c r="A81" s="3"/>
      <c r="B81" s="14" t="s">
        <v>29</v>
      </c>
      <c r="C81" s="15"/>
      <c r="D81" s="15"/>
      <c r="E81" s="15"/>
      <c r="F81" s="15"/>
      <c r="G81" s="15"/>
      <c r="H81" s="16"/>
      <c r="I81" s="17">
        <f t="shared" si="0"/>
        <v>69560600</v>
      </c>
      <c r="J81" s="18"/>
      <c r="K81" s="18"/>
      <c r="L81" s="18"/>
      <c r="M81" s="18"/>
      <c r="N81" s="18"/>
      <c r="O81" s="19"/>
      <c r="P81" s="17">
        <v>28716526</v>
      </c>
      <c r="Q81" s="18"/>
      <c r="R81" s="18"/>
      <c r="S81" s="18"/>
      <c r="T81" s="18"/>
      <c r="U81" s="18"/>
      <c r="V81" s="19"/>
      <c r="W81" s="17">
        <v>40844074</v>
      </c>
      <c r="X81" s="18"/>
      <c r="Y81" s="18"/>
      <c r="Z81" s="18"/>
      <c r="AA81" s="18"/>
      <c r="AB81" s="18"/>
      <c r="AC81" s="19"/>
      <c r="AD81" s="4"/>
      <c r="AE81" s="3"/>
      <c r="AF81" s="3"/>
      <c r="AG81" s="3"/>
      <c r="AH81" s="3"/>
      <c r="AI81" s="3"/>
      <c r="AJ81" s="3"/>
      <c r="AK81" s="3"/>
      <c r="AL81" s="3"/>
      <c r="AM81" s="3"/>
      <c r="AN81" s="3"/>
    </row>
    <row r="82" spans="1:40" x14ac:dyDescent="0.25">
      <c r="A82" s="3"/>
      <c r="B82" s="14" t="s">
        <v>30</v>
      </c>
      <c r="C82" s="15"/>
      <c r="D82" s="15"/>
      <c r="E82" s="15"/>
      <c r="F82" s="15"/>
      <c r="G82" s="15"/>
      <c r="H82" s="16"/>
      <c r="I82" s="17">
        <f t="shared" si="0"/>
        <v>21481131</v>
      </c>
      <c r="J82" s="18"/>
      <c r="K82" s="18"/>
      <c r="L82" s="18"/>
      <c r="M82" s="18"/>
      <c r="N82" s="18"/>
      <c r="O82" s="19"/>
      <c r="P82" s="17">
        <v>21261116</v>
      </c>
      <c r="Q82" s="18"/>
      <c r="R82" s="18"/>
      <c r="S82" s="18"/>
      <c r="T82" s="18"/>
      <c r="U82" s="18"/>
      <c r="V82" s="19"/>
      <c r="W82" s="17">
        <v>220015</v>
      </c>
      <c r="X82" s="18"/>
      <c r="Y82" s="18"/>
      <c r="Z82" s="18"/>
      <c r="AA82" s="18"/>
      <c r="AB82" s="18"/>
      <c r="AC82" s="19"/>
      <c r="AD82" s="4"/>
      <c r="AE82" s="3"/>
      <c r="AF82" s="3"/>
      <c r="AG82" s="3"/>
      <c r="AH82" s="3"/>
      <c r="AI82" s="3"/>
      <c r="AJ82" s="3"/>
      <c r="AK82" s="3"/>
      <c r="AL82" s="3"/>
      <c r="AM82" s="3"/>
      <c r="AN82" s="3"/>
    </row>
    <row r="83" spans="1:40" x14ac:dyDescent="0.25">
      <c r="A83" s="3"/>
      <c r="B83" s="14" t="s">
        <v>31</v>
      </c>
      <c r="C83" s="15"/>
      <c r="D83" s="15"/>
      <c r="E83" s="15"/>
      <c r="F83" s="15"/>
      <c r="G83" s="15"/>
      <c r="H83" s="16"/>
      <c r="I83" s="17">
        <f t="shared" si="0"/>
        <v>222450713</v>
      </c>
      <c r="J83" s="18"/>
      <c r="K83" s="18"/>
      <c r="L83" s="18"/>
      <c r="M83" s="18"/>
      <c r="N83" s="18"/>
      <c r="O83" s="19"/>
      <c r="P83" s="17">
        <v>186487036</v>
      </c>
      <c r="Q83" s="18"/>
      <c r="R83" s="18"/>
      <c r="S83" s="18"/>
      <c r="T83" s="18"/>
      <c r="U83" s="18"/>
      <c r="V83" s="19"/>
      <c r="W83" s="17">
        <v>35963677</v>
      </c>
      <c r="X83" s="18"/>
      <c r="Y83" s="18"/>
      <c r="Z83" s="18"/>
      <c r="AA83" s="18"/>
      <c r="AB83" s="18"/>
      <c r="AC83" s="19"/>
      <c r="AD83" s="4"/>
      <c r="AE83" s="3"/>
      <c r="AF83" s="3"/>
      <c r="AG83" s="3"/>
      <c r="AH83" s="3"/>
      <c r="AI83" s="3"/>
      <c r="AJ83" s="3"/>
      <c r="AK83" s="3"/>
      <c r="AL83" s="3"/>
      <c r="AM83" s="3"/>
      <c r="AN83" s="3"/>
    </row>
    <row r="84" spans="1:40" x14ac:dyDescent="0.25">
      <c r="A84" s="3"/>
      <c r="B84" s="11" t="s">
        <v>27</v>
      </c>
      <c r="C84" s="12"/>
      <c r="D84" s="12"/>
      <c r="E84" s="12"/>
      <c r="F84" s="12"/>
      <c r="G84" s="12"/>
      <c r="H84" s="13"/>
      <c r="I84" s="17">
        <f>SUM(I80:O83)</f>
        <v>313842444</v>
      </c>
      <c r="J84" s="18"/>
      <c r="K84" s="18"/>
      <c r="L84" s="18"/>
      <c r="M84" s="18"/>
      <c r="N84" s="18"/>
      <c r="O84" s="19"/>
      <c r="P84" s="17">
        <f>SUM(P80:V83)</f>
        <v>236814677</v>
      </c>
      <c r="Q84" s="18"/>
      <c r="R84" s="18"/>
      <c r="S84" s="18"/>
      <c r="T84" s="18"/>
      <c r="U84" s="18"/>
      <c r="V84" s="19"/>
      <c r="W84" s="17">
        <f>SUM(W80:AC83)</f>
        <v>77027767</v>
      </c>
      <c r="X84" s="18"/>
      <c r="Y84" s="18"/>
      <c r="Z84" s="18"/>
      <c r="AA84" s="18"/>
      <c r="AB84" s="18"/>
      <c r="AC84" s="19"/>
      <c r="AD84" s="4"/>
      <c r="AE84" s="3"/>
      <c r="AF84" s="3"/>
      <c r="AG84" s="3"/>
      <c r="AH84" s="3"/>
      <c r="AI84" s="3"/>
      <c r="AJ84" s="3"/>
      <c r="AK84" s="3"/>
      <c r="AL84" s="3"/>
      <c r="AM84" s="3"/>
      <c r="AN84" s="3"/>
    </row>
    <row r="85" spans="1:40" x14ac:dyDescent="0.25">
      <c r="A85" s="3"/>
      <c r="B85" s="11" t="s">
        <v>17</v>
      </c>
      <c r="C85" s="12"/>
      <c r="D85" s="12"/>
      <c r="E85" s="12"/>
      <c r="F85" s="12"/>
      <c r="G85" s="12"/>
      <c r="H85" s="13"/>
      <c r="I85" s="17">
        <f>SUM(I78,I84)</f>
        <v>1209730318</v>
      </c>
      <c r="J85" s="18"/>
      <c r="K85" s="18"/>
      <c r="L85" s="18"/>
      <c r="M85" s="18"/>
      <c r="N85" s="18"/>
      <c r="O85" s="19"/>
      <c r="P85" s="17">
        <f t="shared" ref="P85" si="1">SUM(P78,P84)</f>
        <v>901096483</v>
      </c>
      <c r="Q85" s="18"/>
      <c r="R85" s="18"/>
      <c r="S85" s="18"/>
      <c r="T85" s="18"/>
      <c r="U85" s="18"/>
      <c r="V85" s="19"/>
      <c r="W85" s="17">
        <f t="shared" ref="W85" si="2">SUM(W78,W84)</f>
        <v>308633835</v>
      </c>
      <c r="X85" s="18"/>
      <c r="Y85" s="18"/>
      <c r="Z85" s="18"/>
      <c r="AA85" s="18"/>
      <c r="AB85" s="18"/>
      <c r="AC85" s="19"/>
      <c r="AD85" s="4"/>
      <c r="AE85" s="3"/>
      <c r="AF85" s="3"/>
      <c r="AG85" s="3"/>
      <c r="AH85" s="3"/>
      <c r="AI85" s="3"/>
      <c r="AJ85" s="3"/>
      <c r="AK85" s="3"/>
      <c r="AL85" s="3"/>
      <c r="AM85" s="3"/>
      <c r="AN85" s="3"/>
    </row>
    <row r="87" spans="1:40" x14ac:dyDescent="0.25">
      <c r="A87" s="2" t="s">
        <v>32</v>
      </c>
    </row>
    <row r="88" spans="1:40" x14ac:dyDescent="0.25">
      <c r="B88" s="2" t="s">
        <v>33</v>
      </c>
    </row>
    <row r="89" spans="1:40" x14ac:dyDescent="0.2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1" t="s">
        <v>18</v>
      </c>
      <c r="AH89" s="3"/>
      <c r="AI89" s="3"/>
      <c r="AJ89" s="3"/>
      <c r="AK89" s="3"/>
      <c r="AL89" s="3"/>
      <c r="AM89" s="3"/>
      <c r="AN89" s="3"/>
    </row>
    <row r="90" spans="1:40" x14ac:dyDescent="0.25">
      <c r="A90" s="3"/>
      <c r="B90" s="11" t="s">
        <v>23</v>
      </c>
      <c r="C90" s="12"/>
      <c r="D90" s="12"/>
      <c r="E90" s="12"/>
      <c r="F90" s="12"/>
      <c r="G90" s="12"/>
      <c r="H90" s="13"/>
      <c r="I90" s="11" t="s">
        <v>34</v>
      </c>
      <c r="J90" s="12"/>
      <c r="K90" s="12"/>
      <c r="L90" s="12"/>
      <c r="M90" s="12"/>
      <c r="N90" s="12"/>
      <c r="O90" s="13"/>
      <c r="P90" s="11" t="s">
        <v>35</v>
      </c>
      <c r="Q90" s="12"/>
      <c r="R90" s="12"/>
      <c r="S90" s="12"/>
      <c r="T90" s="12"/>
      <c r="U90" s="12"/>
      <c r="V90" s="12"/>
      <c r="W90" s="12"/>
      <c r="X90" s="12"/>
      <c r="Y90" s="12"/>
      <c r="Z90" s="13"/>
      <c r="AA90" s="11" t="s">
        <v>36</v>
      </c>
      <c r="AB90" s="12"/>
      <c r="AC90" s="12"/>
      <c r="AD90" s="12"/>
      <c r="AE90" s="12"/>
      <c r="AF90" s="12"/>
      <c r="AG90" s="13"/>
      <c r="AH90" s="4"/>
      <c r="AI90" s="3"/>
      <c r="AJ90" s="3"/>
      <c r="AK90" s="3"/>
      <c r="AL90" s="3"/>
      <c r="AM90" s="3"/>
      <c r="AN90" s="3"/>
    </row>
    <row r="91" spans="1:40" x14ac:dyDescent="0.25">
      <c r="A91" s="3"/>
      <c r="B91" s="14" t="s">
        <v>37</v>
      </c>
      <c r="C91" s="15"/>
      <c r="D91" s="15"/>
      <c r="E91" s="15"/>
      <c r="F91" s="15"/>
      <c r="G91" s="15"/>
      <c r="H91" s="16"/>
      <c r="I91" s="17">
        <v>87007385</v>
      </c>
      <c r="J91" s="18"/>
      <c r="K91" s="18"/>
      <c r="L91" s="18"/>
      <c r="M91" s="18"/>
      <c r="N91" s="18"/>
      <c r="O91" s="19"/>
      <c r="P91" s="17">
        <v>0</v>
      </c>
      <c r="Q91" s="18"/>
      <c r="R91" s="18"/>
      <c r="S91" s="18"/>
      <c r="T91" s="18"/>
      <c r="U91" s="18"/>
      <c r="V91" s="18"/>
      <c r="W91" s="18"/>
      <c r="X91" s="18"/>
      <c r="Y91" s="18"/>
      <c r="Z91" s="19"/>
      <c r="AA91" s="17">
        <v>87007385</v>
      </c>
      <c r="AB91" s="18"/>
      <c r="AC91" s="18"/>
      <c r="AD91" s="18"/>
      <c r="AE91" s="18"/>
      <c r="AF91" s="18"/>
      <c r="AG91" s="19"/>
      <c r="AH91" s="4"/>
      <c r="AI91" s="3"/>
      <c r="AJ91" s="3"/>
      <c r="AK91" s="3"/>
      <c r="AL91" s="3"/>
      <c r="AM91" s="3"/>
      <c r="AN91" s="3"/>
    </row>
    <row r="92" spans="1:40" x14ac:dyDescent="0.25">
      <c r="A92" s="3"/>
      <c r="B92" s="11" t="s">
        <v>17</v>
      </c>
      <c r="C92" s="12"/>
      <c r="D92" s="12"/>
      <c r="E92" s="12"/>
      <c r="F92" s="12"/>
      <c r="G92" s="12"/>
      <c r="H92" s="13"/>
      <c r="I92" s="17">
        <v>87007385</v>
      </c>
      <c r="J92" s="18"/>
      <c r="K92" s="18"/>
      <c r="L92" s="18"/>
      <c r="M92" s="18"/>
      <c r="N92" s="18"/>
      <c r="O92" s="19"/>
      <c r="P92" s="17">
        <v>0</v>
      </c>
      <c r="Q92" s="18"/>
      <c r="R92" s="18"/>
      <c r="S92" s="18"/>
      <c r="T92" s="18"/>
      <c r="U92" s="18"/>
      <c r="V92" s="18"/>
      <c r="W92" s="18"/>
      <c r="X92" s="18"/>
      <c r="Y92" s="18"/>
      <c r="Z92" s="19"/>
      <c r="AA92" s="17">
        <v>87007385</v>
      </c>
      <c r="AB92" s="18"/>
      <c r="AC92" s="18"/>
      <c r="AD92" s="18"/>
      <c r="AE92" s="18"/>
      <c r="AF92" s="18"/>
      <c r="AG92" s="19"/>
      <c r="AH92" s="4"/>
      <c r="AI92" s="3"/>
      <c r="AJ92" s="3"/>
      <c r="AK92" s="3"/>
      <c r="AL92" s="3"/>
      <c r="AM92" s="3"/>
      <c r="AN92" s="3"/>
    </row>
    <row r="94" spans="1:40" x14ac:dyDescent="0.25">
      <c r="A94" s="2" t="s">
        <v>38</v>
      </c>
    </row>
    <row r="95" spans="1:40" x14ac:dyDescent="0.25">
      <c r="B95" s="2" t="s">
        <v>3</v>
      </c>
    </row>
    <row r="97" spans="1:24" x14ac:dyDescent="0.25">
      <c r="A97" s="2" t="s">
        <v>39</v>
      </c>
    </row>
    <row r="98" spans="1:24" x14ac:dyDescent="0.25">
      <c r="B98" s="2" t="s">
        <v>3</v>
      </c>
    </row>
    <row r="100" spans="1:24" x14ac:dyDescent="0.25">
      <c r="A100" s="2" t="s">
        <v>40</v>
      </c>
    </row>
    <row r="101" spans="1:24" x14ac:dyDescent="0.25">
      <c r="A101" s="2" t="s">
        <v>41</v>
      </c>
    </row>
    <row r="102" spans="1:24" x14ac:dyDescent="0.25">
      <c r="A102" s="5"/>
      <c r="B102" s="5" t="s">
        <v>80</v>
      </c>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t="s">
        <v>81</v>
      </c>
      <c r="Q103" s="5"/>
      <c r="R103" s="5"/>
      <c r="S103" s="5"/>
      <c r="T103" s="5"/>
      <c r="U103" s="5" t="s">
        <v>82</v>
      </c>
      <c r="V103" s="5"/>
      <c r="W103" s="5"/>
      <c r="X103" s="5"/>
    </row>
    <row r="104" spans="1:24" x14ac:dyDescent="0.25">
      <c r="A104" s="5"/>
      <c r="B104" s="5"/>
      <c r="C104" s="5"/>
      <c r="D104" s="5" t="s">
        <v>83</v>
      </c>
      <c r="E104" s="5"/>
      <c r="F104" s="5"/>
      <c r="G104" s="5"/>
      <c r="H104" s="5"/>
      <c r="I104" s="5"/>
      <c r="J104" s="5"/>
      <c r="K104" s="5"/>
      <c r="L104" s="5"/>
      <c r="M104" s="5"/>
      <c r="N104" s="7">
        <v>433683330</v>
      </c>
      <c r="O104" s="7"/>
      <c r="P104" s="7"/>
      <c r="Q104" s="7"/>
      <c r="R104" s="7"/>
      <c r="S104" s="7">
        <v>373321773</v>
      </c>
      <c r="T104" s="7"/>
      <c r="U104" s="7"/>
      <c r="V104" s="7"/>
      <c r="W104" s="7"/>
      <c r="X104" s="5"/>
    </row>
    <row r="105" spans="1:24" x14ac:dyDescent="0.25">
      <c r="A105" s="5"/>
      <c r="B105" s="5"/>
      <c r="C105" s="5"/>
      <c r="D105" s="6" t="s">
        <v>84</v>
      </c>
      <c r="E105" s="6"/>
      <c r="F105" s="6"/>
      <c r="G105" s="6"/>
      <c r="H105" s="6"/>
      <c r="I105" s="6"/>
      <c r="J105" s="6"/>
      <c r="K105" s="6"/>
      <c r="L105" s="6"/>
      <c r="M105" s="6"/>
      <c r="N105" s="8">
        <v>836288</v>
      </c>
      <c r="O105" s="8"/>
      <c r="P105" s="8"/>
      <c r="Q105" s="8"/>
      <c r="R105" s="8"/>
      <c r="S105" s="8">
        <v>0</v>
      </c>
      <c r="T105" s="8"/>
      <c r="U105" s="8"/>
      <c r="V105" s="8"/>
      <c r="W105" s="8"/>
      <c r="X105" s="5"/>
    </row>
    <row r="106" spans="1:24" x14ac:dyDescent="0.25">
      <c r="A106" s="5"/>
      <c r="B106" s="5"/>
      <c r="C106" s="5"/>
      <c r="D106" s="5"/>
      <c r="E106" s="5"/>
      <c r="F106" s="5" t="s">
        <v>85</v>
      </c>
      <c r="G106" s="5"/>
      <c r="H106" s="5"/>
      <c r="I106" s="5"/>
      <c r="J106" s="5"/>
      <c r="K106" s="5"/>
      <c r="L106" s="5"/>
      <c r="M106" s="5"/>
      <c r="N106" s="9">
        <f>SUM(N104:R105)</f>
        <v>434519618</v>
      </c>
      <c r="O106" s="9"/>
      <c r="P106" s="9"/>
      <c r="Q106" s="9"/>
      <c r="R106" s="9"/>
      <c r="S106" s="9">
        <f>SUM(S104:W105)</f>
        <v>373321773</v>
      </c>
      <c r="T106" s="9"/>
      <c r="U106" s="9"/>
      <c r="V106" s="9"/>
      <c r="W106" s="9"/>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sheetData>
  <mergeCells count="83">
    <mergeCell ref="W84:AC84"/>
    <mergeCell ref="W85:AC85"/>
    <mergeCell ref="AA92:AG92"/>
    <mergeCell ref="B91:H91"/>
    <mergeCell ref="B92:H92"/>
    <mergeCell ref="I90:O90"/>
    <mergeCell ref="P90:Z90"/>
    <mergeCell ref="AA90:AG90"/>
    <mergeCell ref="I91:O91"/>
    <mergeCell ref="I92:O92"/>
    <mergeCell ref="P91:Z91"/>
    <mergeCell ref="P92:Z92"/>
    <mergeCell ref="AA91:AG91"/>
    <mergeCell ref="B90:H90"/>
    <mergeCell ref="B84:H84"/>
    <mergeCell ref="B85:H85"/>
    <mergeCell ref="I83:O83"/>
    <mergeCell ref="I84:O84"/>
    <mergeCell ref="I85:O85"/>
    <mergeCell ref="W76:AC76"/>
    <mergeCell ref="W77:AC77"/>
    <mergeCell ref="W78:AC78"/>
    <mergeCell ref="W79:AC79"/>
    <mergeCell ref="W80:AC80"/>
    <mergeCell ref="P81:V81"/>
    <mergeCell ref="P82:V82"/>
    <mergeCell ref="P83:V83"/>
    <mergeCell ref="P84:V84"/>
    <mergeCell ref="P85:V85"/>
    <mergeCell ref="W81:AC81"/>
    <mergeCell ref="W82:AC82"/>
    <mergeCell ref="W83:AC83"/>
    <mergeCell ref="P78:V78"/>
    <mergeCell ref="P79:V79"/>
    <mergeCell ref="P80:V80"/>
    <mergeCell ref="I81:O81"/>
    <mergeCell ref="I82:O82"/>
    <mergeCell ref="I78:O78"/>
    <mergeCell ref="I79:O79"/>
    <mergeCell ref="I80:O80"/>
    <mergeCell ref="I75:O75"/>
    <mergeCell ref="P75:V75"/>
    <mergeCell ref="W75:AC75"/>
    <mergeCell ref="I76:O76"/>
    <mergeCell ref="I77:O77"/>
    <mergeCell ref="B83:H83"/>
    <mergeCell ref="B77:H77"/>
    <mergeCell ref="I63:O63"/>
    <mergeCell ref="I64:O64"/>
    <mergeCell ref="P62:V62"/>
    <mergeCell ref="P63:V63"/>
    <mergeCell ref="P64:V64"/>
    <mergeCell ref="B75:H75"/>
    <mergeCell ref="B76:H76"/>
    <mergeCell ref="P76:V76"/>
    <mergeCell ref="P77:V77"/>
    <mergeCell ref="B78:H78"/>
    <mergeCell ref="B79:H79"/>
    <mergeCell ref="B80:H80"/>
    <mergeCell ref="B81:H81"/>
    <mergeCell ref="B82:H82"/>
    <mergeCell ref="A2:AN2"/>
    <mergeCell ref="B61:H61"/>
    <mergeCell ref="B62:H62"/>
    <mergeCell ref="B63:H63"/>
    <mergeCell ref="B64:H64"/>
    <mergeCell ref="I61:O61"/>
    <mergeCell ref="P61:V61"/>
    <mergeCell ref="W61:AC61"/>
    <mergeCell ref="AD61:AJ61"/>
    <mergeCell ref="I62:O62"/>
    <mergeCell ref="AD62:AJ62"/>
    <mergeCell ref="AD63:AJ63"/>
    <mergeCell ref="AD64:AJ64"/>
    <mergeCell ref="W62:AC62"/>
    <mergeCell ref="W63:AC63"/>
    <mergeCell ref="W64:AC64"/>
    <mergeCell ref="N104:R104"/>
    <mergeCell ref="S104:W104"/>
    <mergeCell ref="N105:R105"/>
    <mergeCell ref="S105:W105"/>
    <mergeCell ref="N106:R106"/>
    <mergeCell ref="S106:W106"/>
  </mergeCells>
  <phoneticPr fontId="1"/>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廣幡英和</dc:creator>
  <cp:lastModifiedBy>英和 廣幡</cp:lastModifiedBy>
  <cp:lastPrinted>2025-05-23T01:40:42Z</cp:lastPrinted>
  <dcterms:created xsi:type="dcterms:W3CDTF">2025-05-15T10:09:40Z</dcterms:created>
  <dcterms:modified xsi:type="dcterms:W3CDTF">2025-05-23T01:40:47Z</dcterms:modified>
</cp:coreProperties>
</file>