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6年3月期\②4月中旬～5月上旬に事務所で行う業務\監査時に必要な資料1セット目\⑤注記\"/>
    </mc:Choice>
  </mc:AlternateContent>
  <xr:revisionPtr revIDLastSave="0" documentId="13_ncr:1_{1506046F-F03D-41C1-9E3D-73912E33BF30}" xr6:coauthVersionLast="47" xr6:coauthVersionMax="47" xr10:uidLastSave="{00000000-0000-0000-0000-000000000000}"/>
  <bookViews>
    <workbookView xWindow="570" yWindow="1665" windowWidth="16095" windowHeight="10575" xr2:uid="{9AF39221-1B0A-4021-96B6-7816D965902E}"/>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A87" i="1" l="1"/>
  <c r="AA86" i="1"/>
  <c r="I87" i="1"/>
  <c r="P80" i="1"/>
  <c r="W80" i="1"/>
  <c r="I80" i="1"/>
  <c r="I73" i="1"/>
  <c r="P73" i="1"/>
  <c r="W72" i="1"/>
  <c r="W76" i="1"/>
  <c r="W77" i="1"/>
  <c r="W78" i="1"/>
  <c r="W75" i="1"/>
  <c r="AD58" i="1"/>
  <c r="AD59" i="1" s="1"/>
  <c r="W59" i="1"/>
  <c r="P59" i="1"/>
  <c r="I59" i="1"/>
  <c r="W73" i="1" l="1"/>
  <c r="P79" i="1"/>
  <c r="I79" i="1"/>
  <c r="W79" i="1" l="1"/>
</calcChain>
</file>

<file path=xl/sharedStrings.xml><?xml version="1.0" encoding="utf-8"?>
<sst xmlns="http://schemas.openxmlformats.org/spreadsheetml/2006/main" count="95" uniqueCount="81">
  <si>
    <t>別紙２</t>
  </si>
  <si>
    <t>計算書類に対する注記（せんぞく苑(公益）拠点拠点区分用）</t>
  </si>
  <si>
    <t xml:space="preserve"> 1. 重要な会計方針</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</si>
  <si>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</si>
  <si>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</si>
  <si>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</si>
  <si>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</si>
  <si>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</si>
  <si>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</si>
  <si>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</si>
  <si>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</si>
  <si>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</si>
  <si>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</si>
  <si>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</si>
  <si>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</si>
  <si>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</si>
  <si>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</si>
  <si>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</si>
  <si>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</si>
  <si>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</si>
  <si>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</si>
  <si>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</si>
  <si>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②賞与引当金　　－職員の賞与の支給に備えるため、翌年度の支給見込額のうち当年度の負担に属す</t>
  </si>
  <si>
    <t>　　　③徴収不能引当金－債権の徴収不能による損失に備えるため、徴収不能懸念債権については、個別に</t>
  </si>
  <si>
    <t>（５）リース会計基準適用初年度開始前の所有権移転外ファイナンス・リース取引</t>
  </si>
  <si>
    <t>　　　引き続き通常の賃貸借取引に係る方法に準じた会計処理を適用している。</t>
  </si>
  <si>
    <t xml:space="preserve"> 2. 重要な会計方針の変更</t>
  </si>
  <si>
    <t>該当なし</t>
  </si>
  <si>
    <t xml:space="preserve"> 3. 採用する退職給付制度</t>
  </si>
  <si>
    <t>（１）福祉医療機構の実施する社会福祉施設職員等退職共済制度に加入している。掛金は「退職給付費用」</t>
  </si>
  <si>
    <t>（２）山口県健康福祉財団の実施する退職共済制度に加入している。掛金は「共済財団退職金支出」の科目</t>
  </si>
  <si>
    <t xml:space="preserve"> 4. 拠点が作成する計算書類とサービス区分</t>
  </si>
  <si>
    <t>当拠点区分において作成する計算書類は以下のとおりになっている。</t>
  </si>
  <si>
    <t>（２）拠点区分資金収支明細書（別紙３（⑩））</t>
  </si>
  <si>
    <t>（３）拠点区分事業活動明細書（別紙３（⑪））</t>
  </si>
  <si>
    <t>（４）拠点区分におけるサービス区分の内容</t>
  </si>
  <si>
    <t>　　　　　　「有料老人ホームせんぞく苑」</t>
  </si>
  <si>
    <t>　　　　　　「コージーホームせんぞく」</t>
  </si>
  <si>
    <t xml:space="preserve"> 5. 基本財産の増減の内容及び金額</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</si>
  <si>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</si>
  <si>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</si>
  <si>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</si>
  <si>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</si>
  <si>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</si>
  <si>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</si>
  <si>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</si>
  <si>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当期末残高</t>
  </si>
  <si>
    <t>その他の固定資産</t>
  </si>
  <si>
    <t>建物</t>
  </si>
  <si>
    <t>構築物</t>
  </si>
  <si>
    <t>車輌運搬具</t>
  </si>
  <si>
    <t>器具及び備品</t>
  </si>
  <si>
    <t>小計</t>
  </si>
  <si>
    <t>合計</t>
  </si>
  <si>
    <t>(単位:円)</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</si>
  <si>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</si>
  <si>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</si>
  <si>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</si>
  <si>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</si>
  <si>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</si>
  <si>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</si>
  <si>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</si>
  <si>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</si>
  <si>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</si>
  <si>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</si>
  <si>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　　　ている。</t>
    <phoneticPr fontId="1"/>
  </si>
  <si>
    <t>　　　ものについては定額法によっている。</t>
    <phoneticPr fontId="1"/>
  </si>
  <si>
    <t>　　　において発生していると認められる額を計上している。</t>
    <phoneticPr fontId="1"/>
  </si>
  <si>
    <t>　　　る金額を計上している。</t>
    <phoneticPr fontId="1"/>
  </si>
  <si>
    <t>　　　判断して必要額を、またその他の債権については一括して過去の徴収不能額の発生割合を乗じた金額</t>
    <phoneticPr fontId="1"/>
  </si>
  <si>
    <t>　　　を徴収不能見込額として計上している。</t>
    <rPh sb="4" eb="6">
      <t>チョウシュウ</t>
    </rPh>
    <phoneticPr fontId="1"/>
  </si>
  <si>
    <t>　　　の科目で費用処理している。</t>
    <phoneticPr fontId="1"/>
  </si>
  <si>
    <t>　　　に計上している。</t>
    <phoneticPr fontId="1"/>
  </si>
  <si>
    <t>（１）せんぞく苑（公益）有料拠点計算書類（会計基準省令第一号第四様式、第二号第四様式、第三号第四様式）</t>
    <phoneticPr fontId="1"/>
  </si>
  <si>
    <t>　　　　　せんぞく苑拠点（公益事業）</t>
    <phoneticPr fontId="1"/>
  </si>
  <si>
    <t>基本財産の増減の内容及び金額は以下のとおりである。</t>
  </si>
  <si>
    <t>基本財産の種類</t>
  </si>
  <si>
    <t>前期末残高</t>
  </si>
  <si>
    <t>当期増加額</t>
  </si>
  <si>
    <t>当期減少額</t>
  </si>
  <si>
    <t>基本財産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</si>
</sst>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38DF2-6CDD-4A8D-8467-19347DEAC783}">
  <sheetPr>
    <pageSetUpPr fitToPage="1"/>
  </sheetPr>
  <dimension ref="A1:AN97"/>
  <sheetViews>
    <sheetView tabSelected="1" workbookViewId="0">
      <selection activeCell="AO79" sqref="AO79"/>
    </sheetView>
  </sheetViews>
  <sheetFormatPr defaultRowHeight="13.5" x14ac:dyDescent="0.15"/>
  <cols>
    <col min="1" max="40" width="2.625" customWidth="1"/>
  </cols>
  <sheetData>
    <row r="1" spans="1:40" x14ac:dyDescent="0.15">
      <c r="AN1" s="1" t="s">
        <v>0</v>
      </c>
    </row>
    <row r="2" spans="1:40" x14ac:dyDescent="0.1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65</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66</v>
      </c>
    </row>
    <row r="17" spans="2:2" x14ac:dyDescent="0.15">
      <c r="B17" s="2" t="s">
        <v>13</v>
      </c>
    </row>
    <row r="18" spans="2:2" x14ac:dyDescent="0.15">
      <c r="B18" s="2" t="s">
        <v>14</v>
      </c>
    </row>
    <row r="19" spans="2:2" x14ac:dyDescent="0.15">
      <c r="B19" s="2" t="s">
        <v>15</v>
      </c>
    </row>
    <row r="20" spans="2:2" x14ac:dyDescent="0.15">
      <c r="B20" s="2" t="s">
        <v>16</v>
      </c>
    </row>
    <row r="21" spans="2:2" x14ac:dyDescent="0.15">
      <c r="B21" s="2" t="s">
        <v>17</v>
      </c>
    </row>
    <row r="22" spans="2:2" x14ac:dyDescent="0.15">
      <c r="B22" s="2" t="s">
        <v>18</v>
      </c>
    </row>
    <row r="23" spans="2:2" x14ac:dyDescent="0.15">
      <c r="B23" s="2" t="s">
        <v>19</v>
      </c>
    </row>
    <row r="24" spans="2:2" x14ac:dyDescent="0.15">
      <c r="B24" s="2" t="s">
        <v>20</v>
      </c>
    </row>
    <row r="25" spans="2:2" x14ac:dyDescent="0.15">
      <c r="B25" s="2" t="s">
        <v>21</v>
      </c>
    </row>
    <row r="26" spans="2:2" x14ac:dyDescent="0.15">
      <c r="B26" s="2" t="s">
        <v>67</v>
      </c>
    </row>
    <row r="27" spans="2:2" x14ac:dyDescent="0.15">
      <c r="B27" s="2" t="s">
        <v>22</v>
      </c>
    </row>
    <row r="28" spans="2:2" x14ac:dyDescent="0.15">
      <c r="B28" s="2" t="s">
        <v>68</v>
      </c>
    </row>
    <row r="29" spans="2:2" x14ac:dyDescent="0.15">
      <c r="B29" s="2" t="s">
        <v>23</v>
      </c>
    </row>
    <row r="30" spans="2:2" x14ac:dyDescent="0.15">
      <c r="B30" s="2" t="s">
        <v>69</v>
      </c>
    </row>
    <row r="31" spans="2:2" x14ac:dyDescent="0.15">
      <c r="B31" s="2" t="s">
        <v>70</v>
      </c>
    </row>
    <row r="32" spans="2:2" x14ac:dyDescent="0.15">
      <c r="B32" s="2" t="s">
        <v>24</v>
      </c>
    </row>
    <row r="33" spans="1:2" x14ac:dyDescent="0.15">
      <c r="B33" s="2" t="s">
        <v>25</v>
      </c>
    </row>
    <row r="35" spans="1:2" x14ac:dyDescent="0.15">
      <c r="A35" s="2" t="s">
        <v>26</v>
      </c>
    </row>
    <row r="36" spans="1:2" x14ac:dyDescent="0.15">
      <c r="B36" s="2" t="s">
        <v>27</v>
      </c>
    </row>
    <row r="38" spans="1:2" x14ac:dyDescent="0.15">
      <c r="A38" s="2" t="s">
        <v>28</v>
      </c>
    </row>
    <row r="39" spans="1:2" x14ac:dyDescent="0.15">
      <c r="B39" s="2" t="s">
        <v>29</v>
      </c>
    </row>
    <row r="40" spans="1:2" x14ac:dyDescent="0.15">
      <c r="B40" s="2" t="s">
        <v>71</v>
      </c>
    </row>
    <row r="41" spans="1:2" x14ac:dyDescent="0.15">
      <c r="B41" s="2" t="s">
        <v>30</v>
      </c>
    </row>
    <row r="42" spans="1:2" x14ac:dyDescent="0.15">
      <c r="B42" s="2" t="s">
        <v>72</v>
      </c>
    </row>
    <row r="44" spans="1:2" x14ac:dyDescent="0.15">
      <c r="A44" s="2" t="s">
        <v>31</v>
      </c>
    </row>
    <row r="45" spans="1:2" x14ac:dyDescent="0.15">
      <c r="B45" s="2" t="s">
        <v>32</v>
      </c>
    </row>
    <row r="46" spans="1:2" x14ac:dyDescent="0.15">
      <c r="B46" s="2" t="s">
        <v>73</v>
      </c>
    </row>
    <row r="47" spans="1:2" x14ac:dyDescent="0.15">
      <c r="B47" s="2" t="s">
        <v>33</v>
      </c>
    </row>
    <row r="48" spans="1:2" x14ac:dyDescent="0.15">
      <c r="B48" s="2" t="s">
        <v>34</v>
      </c>
    </row>
    <row r="49" spans="1:36" x14ac:dyDescent="0.15">
      <c r="B49" s="2" t="s">
        <v>35</v>
      </c>
    </row>
    <row r="50" spans="1:36" x14ac:dyDescent="0.15">
      <c r="B50" s="2" t="s">
        <v>74</v>
      </c>
    </row>
    <row r="51" spans="1:36" x14ac:dyDescent="0.15">
      <c r="B51" s="2" t="s">
        <v>36</v>
      </c>
    </row>
    <row r="52" spans="1:36" x14ac:dyDescent="0.15">
      <c r="B52" s="2" t="s">
        <v>37</v>
      </c>
    </row>
    <row r="54" spans="1:36" x14ac:dyDescent="0.15">
      <c r="A54" s="2" t="s">
        <v>38</v>
      </c>
    </row>
    <row r="55" spans="1:36" x14ac:dyDescent="0.15">
      <c r="B55" s="2" t="s">
        <v>75</v>
      </c>
    </row>
    <row r="56" spans="1:36" x14ac:dyDescent="0.15">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1" t="s">
        <v>54</v>
      </c>
    </row>
    <row r="57" spans="1:36" x14ac:dyDescent="0.15">
      <c r="B57" s="11" t="s">
        <v>76</v>
      </c>
      <c r="C57" s="12"/>
      <c r="D57" s="12"/>
      <c r="E57" s="12"/>
      <c r="F57" s="12"/>
      <c r="G57" s="12"/>
      <c r="H57" s="13"/>
      <c r="I57" s="11" t="s">
        <v>77</v>
      </c>
      <c r="J57" s="12"/>
      <c r="K57" s="12"/>
      <c r="L57" s="12"/>
      <c r="M57" s="12"/>
      <c r="N57" s="12"/>
      <c r="O57" s="13"/>
      <c r="P57" s="11" t="s">
        <v>78</v>
      </c>
      <c r="Q57" s="12"/>
      <c r="R57" s="12"/>
      <c r="S57" s="12"/>
      <c r="T57" s="12"/>
      <c r="U57" s="12"/>
      <c r="V57" s="13"/>
      <c r="W57" s="11" t="s">
        <v>79</v>
      </c>
      <c r="X57" s="12"/>
      <c r="Y57" s="12"/>
      <c r="Z57" s="12"/>
      <c r="AA57" s="12"/>
      <c r="AB57" s="12"/>
      <c r="AC57" s="13"/>
      <c r="AD57" s="11" t="s">
        <v>46</v>
      </c>
      <c r="AE57" s="12"/>
      <c r="AF57" s="12"/>
      <c r="AG57" s="12"/>
      <c r="AH57" s="12"/>
      <c r="AI57" s="12"/>
      <c r="AJ57" s="13"/>
    </row>
    <row r="58" spans="1:36" x14ac:dyDescent="0.15">
      <c r="B58" s="8" t="s">
        <v>48</v>
      </c>
      <c r="C58" s="9"/>
      <c r="D58" s="9"/>
      <c r="E58" s="9"/>
      <c r="F58" s="9"/>
      <c r="G58" s="9"/>
      <c r="H58" s="10"/>
      <c r="I58" s="5">
        <v>0</v>
      </c>
      <c r="J58" s="6"/>
      <c r="K58" s="6"/>
      <c r="L58" s="6"/>
      <c r="M58" s="6"/>
      <c r="N58" s="6"/>
      <c r="O58" s="7"/>
      <c r="P58" s="5">
        <v>4974750</v>
      </c>
      <c r="Q58" s="6"/>
      <c r="R58" s="6"/>
      <c r="S58" s="6"/>
      <c r="T58" s="6"/>
      <c r="U58" s="6"/>
      <c r="V58" s="7"/>
      <c r="W58" s="5">
        <v>32335</v>
      </c>
      <c r="X58" s="6"/>
      <c r="Y58" s="6"/>
      <c r="Z58" s="6"/>
      <c r="AA58" s="6"/>
      <c r="AB58" s="6"/>
      <c r="AC58" s="7"/>
      <c r="AD58" s="5">
        <f>I58+P58-W58</f>
        <v>4942415</v>
      </c>
      <c r="AE58" s="6"/>
      <c r="AF58" s="6"/>
      <c r="AG58" s="6"/>
      <c r="AH58" s="6"/>
      <c r="AI58" s="6"/>
      <c r="AJ58" s="7"/>
    </row>
    <row r="59" spans="1:36" x14ac:dyDescent="0.15">
      <c r="B59" s="11" t="s">
        <v>53</v>
      </c>
      <c r="C59" s="12"/>
      <c r="D59" s="12"/>
      <c r="E59" s="12"/>
      <c r="F59" s="12"/>
      <c r="G59" s="12"/>
      <c r="H59" s="13"/>
      <c r="I59" s="5">
        <f>I58</f>
        <v>0</v>
      </c>
      <c r="J59" s="6"/>
      <c r="K59" s="6"/>
      <c r="L59" s="6"/>
      <c r="M59" s="6"/>
      <c r="N59" s="6"/>
      <c r="O59" s="7"/>
      <c r="P59" s="5">
        <f>P58</f>
        <v>4974750</v>
      </c>
      <c r="Q59" s="6"/>
      <c r="R59" s="6"/>
      <c r="S59" s="6"/>
      <c r="T59" s="6"/>
      <c r="U59" s="6"/>
      <c r="V59" s="7"/>
      <c r="W59" s="5">
        <f>W58</f>
        <v>32335</v>
      </c>
      <c r="X59" s="6"/>
      <c r="Y59" s="6"/>
      <c r="Z59" s="6"/>
      <c r="AA59" s="6"/>
      <c r="AB59" s="6"/>
      <c r="AC59" s="7"/>
      <c r="AD59" s="5">
        <f>AD58</f>
        <v>4942415</v>
      </c>
      <c r="AE59" s="6"/>
      <c r="AF59" s="6"/>
      <c r="AG59" s="6"/>
      <c r="AH59" s="6"/>
      <c r="AI59" s="6"/>
      <c r="AJ59" s="7"/>
    </row>
    <row r="61" spans="1:36" x14ac:dyDescent="0.15">
      <c r="A61" s="2" t="s">
        <v>39</v>
      </c>
    </row>
    <row r="62" spans="1:36" x14ac:dyDescent="0.15">
      <c r="B62" s="2" t="s">
        <v>27</v>
      </c>
    </row>
    <row r="64" spans="1:36" x14ac:dyDescent="0.15">
      <c r="A64" s="2" t="s">
        <v>40</v>
      </c>
    </row>
    <row r="65" spans="1:40" x14ac:dyDescent="0.15">
      <c r="B65" s="2" t="s">
        <v>27</v>
      </c>
    </row>
    <row r="67" spans="1:40" x14ac:dyDescent="0.15">
      <c r="A67" s="2" t="s">
        <v>41</v>
      </c>
    </row>
    <row r="68" spans="1:40" x14ac:dyDescent="0.15">
      <c r="B68" s="2" t="s">
        <v>42</v>
      </c>
    </row>
    <row r="69" spans="1:40"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1" t="s">
        <v>54</v>
      </c>
      <c r="AD69" s="3"/>
      <c r="AE69" s="3"/>
      <c r="AF69" s="3"/>
      <c r="AG69" s="3"/>
      <c r="AH69" s="3"/>
      <c r="AI69" s="3"/>
      <c r="AJ69" s="3"/>
      <c r="AK69" s="3"/>
      <c r="AL69" s="3"/>
      <c r="AM69" s="3"/>
      <c r="AN69" s="3"/>
    </row>
    <row r="70" spans="1:40" x14ac:dyDescent="0.15">
      <c r="A70" s="3"/>
      <c r="B70" s="11" t="s">
        <v>43</v>
      </c>
      <c r="C70" s="12"/>
      <c r="D70" s="12"/>
      <c r="E70" s="12"/>
      <c r="F70" s="12"/>
      <c r="G70" s="12"/>
      <c r="H70" s="13"/>
      <c r="I70" s="11" t="s">
        <v>44</v>
      </c>
      <c r="J70" s="12"/>
      <c r="K70" s="12"/>
      <c r="L70" s="12"/>
      <c r="M70" s="12"/>
      <c r="N70" s="12"/>
      <c r="O70" s="13"/>
      <c r="P70" s="11" t="s">
        <v>45</v>
      </c>
      <c r="Q70" s="12"/>
      <c r="R70" s="12"/>
      <c r="S70" s="12"/>
      <c r="T70" s="12"/>
      <c r="U70" s="12"/>
      <c r="V70" s="13"/>
      <c r="W70" s="11" t="s">
        <v>46</v>
      </c>
      <c r="X70" s="12"/>
      <c r="Y70" s="12"/>
      <c r="Z70" s="12"/>
      <c r="AA70" s="12"/>
      <c r="AB70" s="12"/>
      <c r="AC70" s="13"/>
      <c r="AD70" s="4"/>
      <c r="AE70" s="3"/>
      <c r="AF70" s="3"/>
      <c r="AG70" s="3"/>
      <c r="AH70" s="3"/>
      <c r="AI70" s="3"/>
      <c r="AJ70" s="3"/>
      <c r="AK70" s="3"/>
      <c r="AL70" s="3"/>
      <c r="AM70" s="3"/>
      <c r="AN70" s="3"/>
    </row>
    <row r="71" spans="1:40" x14ac:dyDescent="0.15">
      <c r="A71" s="3"/>
      <c r="B71" s="8" t="s">
        <v>80</v>
      </c>
      <c r="C71" s="9"/>
      <c r="D71" s="9"/>
      <c r="E71" s="9"/>
      <c r="F71" s="9"/>
      <c r="G71" s="9"/>
      <c r="H71" s="10"/>
      <c r="I71" s="5"/>
      <c r="J71" s="6"/>
      <c r="K71" s="6"/>
      <c r="L71" s="6"/>
      <c r="M71" s="6"/>
      <c r="N71" s="6"/>
      <c r="O71" s="7"/>
      <c r="P71" s="5"/>
      <c r="Q71" s="6"/>
      <c r="R71" s="6"/>
      <c r="S71" s="6"/>
      <c r="T71" s="6"/>
      <c r="U71" s="6"/>
      <c r="V71" s="7"/>
      <c r="W71" s="5"/>
      <c r="X71" s="6"/>
      <c r="Y71" s="6"/>
      <c r="Z71" s="6"/>
      <c r="AA71" s="6"/>
      <c r="AB71" s="6"/>
      <c r="AC71" s="7"/>
      <c r="AD71" s="4"/>
      <c r="AE71" s="3"/>
      <c r="AF71" s="3"/>
      <c r="AG71" s="3"/>
      <c r="AH71" s="3"/>
      <c r="AI71" s="3"/>
      <c r="AJ71" s="3"/>
      <c r="AK71" s="3"/>
      <c r="AL71" s="3"/>
      <c r="AM71" s="3"/>
      <c r="AN71" s="3"/>
    </row>
    <row r="72" spans="1:40" x14ac:dyDescent="0.15">
      <c r="A72" s="3"/>
      <c r="B72" s="8" t="s">
        <v>48</v>
      </c>
      <c r="C72" s="9"/>
      <c r="D72" s="9"/>
      <c r="E72" s="9"/>
      <c r="F72" s="9"/>
      <c r="G72" s="9"/>
      <c r="H72" s="10"/>
      <c r="I72" s="5">
        <v>4974750</v>
      </c>
      <c r="J72" s="6"/>
      <c r="K72" s="6"/>
      <c r="L72" s="6"/>
      <c r="M72" s="6"/>
      <c r="N72" s="6"/>
      <c r="O72" s="7"/>
      <c r="P72" s="5">
        <v>32335</v>
      </c>
      <c r="Q72" s="6"/>
      <c r="R72" s="6"/>
      <c r="S72" s="6"/>
      <c r="T72" s="6"/>
      <c r="U72" s="6"/>
      <c r="V72" s="7"/>
      <c r="W72" s="5">
        <f>I72-P72</f>
        <v>4942415</v>
      </c>
      <c r="X72" s="6"/>
      <c r="Y72" s="6"/>
      <c r="Z72" s="6"/>
      <c r="AA72" s="6"/>
      <c r="AB72" s="6"/>
      <c r="AC72" s="7"/>
      <c r="AD72" s="4"/>
      <c r="AE72" s="3"/>
      <c r="AF72" s="3"/>
      <c r="AG72" s="3"/>
      <c r="AH72" s="3"/>
      <c r="AI72" s="3"/>
      <c r="AJ72" s="3"/>
      <c r="AK72" s="3"/>
      <c r="AL72" s="3"/>
      <c r="AM72" s="3"/>
      <c r="AN72" s="3"/>
    </row>
    <row r="73" spans="1:40" x14ac:dyDescent="0.15">
      <c r="A73" s="3"/>
      <c r="B73" s="11" t="s">
        <v>52</v>
      </c>
      <c r="C73" s="12"/>
      <c r="D73" s="12"/>
      <c r="E73" s="12"/>
      <c r="F73" s="12"/>
      <c r="G73" s="12"/>
      <c r="H73" s="13"/>
      <c r="I73" s="5">
        <f>SUM(I72:O72)</f>
        <v>4974750</v>
      </c>
      <c r="J73" s="6"/>
      <c r="K73" s="6"/>
      <c r="L73" s="6"/>
      <c r="M73" s="6"/>
      <c r="N73" s="6"/>
      <c r="O73" s="7"/>
      <c r="P73" s="5">
        <f>SUM(P72:V72)</f>
        <v>32335</v>
      </c>
      <c r="Q73" s="6"/>
      <c r="R73" s="6"/>
      <c r="S73" s="6"/>
      <c r="T73" s="6"/>
      <c r="U73" s="6"/>
      <c r="V73" s="7"/>
      <c r="W73" s="5">
        <f t="shared" ref="W73" si="0">I73-P73</f>
        <v>4942415</v>
      </c>
      <c r="X73" s="6"/>
      <c r="Y73" s="6"/>
      <c r="Z73" s="6"/>
      <c r="AA73" s="6"/>
      <c r="AB73" s="6"/>
      <c r="AC73" s="7"/>
      <c r="AD73" s="4"/>
      <c r="AE73" s="3"/>
      <c r="AF73" s="3"/>
      <c r="AG73" s="3"/>
      <c r="AH73" s="3"/>
      <c r="AI73" s="3"/>
      <c r="AJ73" s="3"/>
      <c r="AK73" s="3"/>
      <c r="AL73" s="3"/>
      <c r="AM73" s="3"/>
      <c r="AN73" s="3"/>
    </row>
    <row r="74" spans="1:40" x14ac:dyDescent="0.15">
      <c r="A74" s="3"/>
      <c r="B74" s="8" t="s">
        <v>47</v>
      </c>
      <c r="C74" s="9"/>
      <c r="D74" s="9"/>
      <c r="E74" s="9"/>
      <c r="F74" s="9"/>
      <c r="G74" s="9"/>
      <c r="H74" s="10"/>
      <c r="I74" s="5"/>
      <c r="J74" s="6"/>
      <c r="K74" s="6"/>
      <c r="L74" s="6"/>
      <c r="M74" s="6"/>
      <c r="N74" s="6"/>
      <c r="O74" s="7"/>
      <c r="P74" s="5"/>
      <c r="Q74" s="6"/>
      <c r="R74" s="6"/>
      <c r="S74" s="6"/>
      <c r="T74" s="6"/>
      <c r="U74" s="6"/>
      <c r="V74" s="7"/>
      <c r="W74" s="5"/>
      <c r="X74" s="6"/>
      <c r="Y74" s="6"/>
      <c r="Z74" s="6"/>
      <c r="AA74" s="6"/>
      <c r="AB74" s="6"/>
      <c r="AC74" s="7"/>
      <c r="AD74" s="4"/>
      <c r="AE74" s="3"/>
      <c r="AF74" s="3"/>
      <c r="AG74" s="3"/>
      <c r="AH74" s="3"/>
      <c r="AI74" s="3"/>
      <c r="AJ74" s="3"/>
      <c r="AK74" s="3"/>
      <c r="AL74" s="3"/>
      <c r="AM74" s="3"/>
      <c r="AN74" s="3"/>
    </row>
    <row r="75" spans="1:40" x14ac:dyDescent="0.15">
      <c r="A75" s="3"/>
      <c r="B75" s="8" t="s">
        <v>48</v>
      </c>
      <c r="C75" s="9"/>
      <c r="D75" s="9"/>
      <c r="E75" s="9"/>
      <c r="F75" s="9"/>
      <c r="G75" s="9"/>
      <c r="H75" s="10"/>
      <c r="I75" s="5">
        <v>143280250</v>
      </c>
      <c r="J75" s="6"/>
      <c r="K75" s="6"/>
      <c r="L75" s="6"/>
      <c r="M75" s="6"/>
      <c r="N75" s="6"/>
      <c r="O75" s="7"/>
      <c r="P75" s="5">
        <v>48116353</v>
      </c>
      <c r="Q75" s="6"/>
      <c r="R75" s="6"/>
      <c r="S75" s="6"/>
      <c r="T75" s="6"/>
      <c r="U75" s="6"/>
      <c r="V75" s="7"/>
      <c r="W75" s="5">
        <f>I75-P75</f>
        <v>95163897</v>
      </c>
      <c r="X75" s="6"/>
      <c r="Y75" s="6"/>
      <c r="Z75" s="6"/>
      <c r="AA75" s="6"/>
      <c r="AB75" s="6"/>
      <c r="AC75" s="7"/>
      <c r="AD75" s="4"/>
      <c r="AE75" s="3"/>
      <c r="AF75" s="3"/>
      <c r="AG75" s="3"/>
      <c r="AH75" s="3"/>
      <c r="AI75" s="3"/>
      <c r="AJ75" s="3"/>
      <c r="AK75" s="3"/>
      <c r="AL75" s="3"/>
      <c r="AM75" s="3"/>
      <c r="AN75" s="3"/>
    </row>
    <row r="76" spans="1:40" x14ac:dyDescent="0.15">
      <c r="A76" s="3"/>
      <c r="B76" s="8" t="s">
        <v>49</v>
      </c>
      <c r="C76" s="9"/>
      <c r="D76" s="9"/>
      <c r="E76" s="9"/>
      <c r="F76" s="9"/>
      <c r="G76" s="9"/>
      <c r="H76" s="10"/>
      <c r="I76" s="5">
        <v>904000</v>
      </c>
      <c r="J76" s="6"/>
      <c r="K76" s="6"/>
      <c r="L76" s="6"/>
      <c r="M76" s="6"/>
      <c r="N76" s="6"/>
      <c r="O76" s="7"/>
      <c r="P76" s="5">
        <v>343731</v>
      </c>
      <c r="Q76" s="6"/>
      <c r="R76" s="6"/>
      <c r="S76" s="6"/>
      <c r="T76" s="6"/>
      <c r="U76" s="6"/>
      <c r="V76" s="7"/>
      <c r="W76" s="5">
        <f t="shared" ref="W76:W80" si="1">I76-P76</f>
        <v>560269</v>
      </c>
      <c r="X76" s="6"/>
      <c r="Y76" s="6"/>
      <c r="Z76" s="6"/>
      <c r="AA76" s="6"/>
      <c r="AB76" s="6"/>
      <c r="AC76" s="7"/>
      <c r="AD76" s="4"/>
      <c r="AE76" s="3"/>
      <c r="AF76" s="3"/>
      <c r="AG76" s="3"/>
      <c r="AH76" s="3"/>
      <c r="AI76" s="3"/>
      <c r="AJ76" s="3"/>
      <c r="AK76" s="3"/>
      <c r="AL76" s="3"/>
      <c r="AM76" s="3"/>
      <c r="AN76" s="3"/>
    </row>
    <row r="77" spans="1:40" x14ac:dyDescent="0.15">
      <c r="A77" s="3"/>
      <c r="B77" s="8" t="s">
        <v>50</v>
      </c>
      <c r="C77" s="9"/>
      <c r="D77" s="9"/>
      <c r="E77" s="9"/>
      <c r="F77" s="9"/>
      <c r="G77" s="9"/>
      <c r="H77" s="10"/>
      <c r="I77" s="5">
        <v>2415000</v>
      </c>
      <c r="J77" s="6"/>
      <c r="K77" s="6"/>
      <c r="L77" s="6"/>
      <c r="M77" s="6"/>
      <c r="N77" s="6"/>
      <c r="O77" s="7"/>
      <c r="P77" s="5">
        <v>2414999</v>
      </c>
      <c r="Q77" s="6"/>
      <c r="R77" s="6"/>
      <c r="S77" s="6"/>
      <c r="T77" s="6"/>
      <c r="U77" s="6"/>
      <c r="V77" s="7"/>
      <c r="W77" s="5">
        <f t="shared" si="1"/>
        <v>1</v>
      </c>
      <c r="X77" s="6"/>
      <c r="Y77" s="6"/>
      <c r="Z77" s="6"/>
      <c r="AA77" s="6"/>
      <c r="AB77" s="6"/>
      <c r="AC77" s="7"/>
      <c r="AD77" s="4"/>
      <c r="AE77" s="3"/>
      <c r="AF77" s="3"/>
      <c r="AG77" s="3"/>
      <c r="AH77" s="3"/>
      <c r="AI77" s="3"/>
      <c r="AJ77" s="3"/>
      <c r="AK77" s="3"/>
      <c r="AL77" s="3"/>
      <c r="AM77" s="3"/>
      <c r="AN77" s="3"/>
    </row>
    <row r="78" spans="1:40" x14ac:dyDescent="0.15">
      <c r="A78" s="3"/>
      <c r="B78" s="8" t="s">
        <v>51</v>
      </c>
      <c r="C78" s="9"/>
      <c r="D78" s="9"/>
      <c r="E78" s="9"/>
      <c r="F78" s="9"/>
      <c r="G78" s="9"/>
      <c r="H78" s="10"/>
      <c r="I78" s="5">
        <v>29520870</v>
      </c>
      <c r="J78" s="6"/>
      <c r="K78" s="6"/>
      <c r="L78" s="6"/>
      <c r="M78" s="6"/>
      <c r="N78" s="6"/>
      <c r="O78" s="7"/>
      <c r="P78" s="5">
        <v>17512700</v>
      </c>
      <c r="Q78" s="6"/>
      <c r="R78" s="6"/>
      <c r="S78" s="6"/>
      <c r="T78" s="6"/>
      <c r="U78" s="6"/>
      <c r="V78" s="7"/>
      <c r="W78" s="5">
        <f t="shared" si="1"/>
        <v>12008170</v>
      </c>
      <c r="X78" s="6"/>
      <c r="Y78" s="6"/>
      <c r="Z78" s="6"/>
      <c r="AA78" s="6"/>
      <c r="AB78" s="6"/>
      <c r="AC78" s="7"/>
      <c r="AD78" s="4"/>
      <c r="AE78" s="3"/>
      <c r="AF78" s="3"/>
      <c r="AG78" s="3"/>
      <c r="AH78" s="3"/>
      <c r="AI78" s="3"/>
      <c r="AJ78" s="3"/>
      <c r="AK78" s="3"/>
      <c r="AL78" s="3"/>
      <c r="AM78" s="3"/>
      <c r="AN78" s="3"/>
    </row>
    <row r="79" spans="1:40" x14ac:dyDescent="0.15">
      <c r="A79" s="3"/>
      <c r="B79" s="11" t="s">
        <v>52</v>
      </c>
      <c r="C79" s="12"/>
      <c r="D79" s="12"/>
      <c r="E79" s="12"/>
      <c r="F79" s="12"/>
      <c r="G79" s="12"/>
      <c r="H79" s="13"/>
      <c r="I79" s="5">
        <f>SUM(I75:O78)</f>
        <v>176120120</v>
      </c>
      <c r="J79" s="6"/>
      <c r="K79" s="6"/>
      <c r="L79" s="6"/>
      <c r="M79" s="6"/>
      <c r="N79" s="6"/>
      <c r="O79" s="7"/>
      <c r="P79" s="5">
        <f t="shared" ref="P79" si="2">SUM(P75:V78)</f>
        <v>68387783</v>
      </c>
      <c r="Q79" s="6"/>
      <c r="R79" s="6"/>
      <c r="S79" s="6"/>
      <c r="T79" s="6"/>
      <c r="U79" s="6"/>
      <c r="V79" s="7"/>
      <c r="W79" s="5">
        <f t="shared" si="1"/>
        <v>107732337</v>
      </c>
      <c r="X79" s="6"/>
      <c r="Y79" s="6"/>
      <c r="Z79" s="6"/>
      <c r="AA79" s="6"/>
      <c r="AB79" s="6"/>
      <c r="AC79" s="7"/>
      <c r="AD79" s="4"/>
      <c r="AE79" s="3"/>
      <c r="AF79" s="3"/>
      <c r="AG79" s="3"/>
      <c r="AH79" s="3"/>
      <c r="AI79" s="3"/>
      <c r="AJ79" s="3"/>
      <c r="AK79" s="3"/>
      <c r="AL79" s="3"/>
      <c r="AM79" s="3"/>
      <c r="AN79" s="3"/>
    </row>
    <row r="80" spans="1:40" x14ac:dyDescent="0.15">
      <c r="A80" s="3"/>
      <c r="B80" s="11" t="s">
        <v>53</v>
      </c>
      <c r="C80" s="12"/>
      <c r="D80" s="12"/>
      <c r="E80" s="12"/>
      <c r="F80" s="12"/>
      <c r="G80" s="12"/>
      <c r="H80" s="13"/>
      <c r="I80" s="5">
        <f>I73+I79</f>
        <v>181094870</v>
      </c>
      <c r="J80" s="6"/>
      <c r="K80" s="6"/>
      <c r="L80" s="6"/>
      <c r="M80" s="6"/>
      <c r="N80" s="6"/>
      <c r="O80" s="7"/>
      <c r="P80" s="5">
        <f t="shared" ref="P80" si="3">P73+P79</f>
        <v>68420118</v>
      </c>
      <c r="Q80" s="6"/>
      <c r="R80" s="6"/>
      <c r="S80" s="6"/>
      <c r="T80" s="6"/>
      <c r="U80" s="6"/>
      <c r="V80" s="7"/>
      <c r="W80" s="5">
        <f t="shared" ref="W80" si="4">W73+W79</f>
        <v>112674752</v>
      </c>
      <c r="X80" s="6"/>
      <c r="Y80" s="6"/>
      <c r="Z80" s="6"/>
      <c r="AA80" s="6"/>
      <c r="AB80" s="6"/>
      <c r="AC80" s="7"/>
      <c r="AD80" s="4"/>
      <c r="AE80" s="3"/>
      <c r="AF80" s="3"/>
      <c r="AG80" s="3"/>
      <c r="AH80" s="3"/>
      <c r="AI80" s="3"/>
      <c r="AJ80" s="3"/>
      <c r="AK80" s="3"/>
      <c r="AL80" s="3"/>
      <c r="AM80" s="3"/>
      <c r="AN80" s="3"/>
    </row>
    <row r="82" spans="1:40" x14ac:dyDescent="0.15">
      <c r="A82" s="2" t="s">
        <v>55</v>
      </c>
    </row>
    <row r="83" spans="1:40" x14ac:dyDescent="0.15">
      <c r="B83" s="2" t="s">
        <v>56</v>
      </c>
    </row>
    <row r="84" spans="1:40"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1" t="s">
        <v>54</v>
      </c>
      <c r="AH84" s="3"/>
      <c r="AI84" s="3"/>
      <c r="AJ84" s="3"/>
      <c r="AK84" s="3"/>
      <c r="AL84" s="3"/>
      <c r="AM84" s="3"/>
      <c r="AN84" s="3"/>
    </row>
    <row r="85" spans="1:40" x14ac:dyDescent="0.15">
      <c r="A85" s="3"/>
      <c r="B85" s="11" t="s">
        <v>43</v>
      </c>
      <c r="C85" s="12"/>
      <c r="D85" s="12"/>
      <c r="E85" s="12"/>
      <c r="F85" s="12"/>
      <c r="G85" s="12"/>
      <c r="H85" s="13"/>
      <c r="I85" s="11" t="s">
        <v>57</v>
      </c>
      <c r="J85" s="12"/>
      <c r="K85" s="12"/>
      <c r="L85" s="12"/>
      <c r="M85" s="12"/>
      <c r="N85" s="12"/>
      <c r="O85" s="13"/>
      <c r="P85" s="11" t="s">
        <v>58</v>
      </c>
      <c r="Q85" s="12"/>
      <c r="R85" s="12"/>
      <c r="S85" s="12"/>
      <c r="T85" s="12"/>
      <c r="U85" s="12"/>
      <c r="V85" s="12"/>
      <c r="W85" s="12"/>
      <c r="X85" s="12"/>
      <c r="Y85" s="12"/>
      <c r="Z85" s="13"/>
      <c r="AA85" s="11" t="s">
        <v>59</v>
      </c>
      <c r="AB85" s="12"/>
      <c r="AC85" s="12"/>
      <c r="AD85" s="12"/>
      <c r="AE85" s="12"/>
      <c r="AF85" s="12"/>
      <c r="AG85" s="13"/>
      <c r="AH85" s="4"/>
      <c r="AI85" s="3"/>
      <c r="AJ85" s="3"/>
      <c r="AK85" s="3"/>
      <c r="AL85" s="3"/>
      <c r="AM85" s="3"/>
      <c r="AN85" s="3"/>
    </row>
    <row r="86" spans="1:40" x14ac:dyDescent="0.15">
      <c r="A86" s="3"/>
      <c r="B86" s="8" t="s">
        <v>60</v>
      </c>
      <c r="C86" s="9"/>
      <c r="D86" s="9"/>
      <c r="E86" s="9"/>
      <c r="F86" s="9"/>
      <c r="G86" s="9"/>
      <c r="H86" s="10"/>
      <c r="I86" s="5">
        <v>12281685</v>
      </c>
      <c r="J86" s="6"/>
      <c r="K86" s="6"/>
      <c r="L86" s="6"/>
      <c r="M86" s="6"/>
      <c r="N86" s="6"/>
      <c r="O86" s="7"/>
      <c r="P86" s="5">
        <v>0</v>
      </c>
      <c r="Q86" s="6"/>
      <c r="R86" s="6"/>
      <c r="S86" s="6"/>
      <c r="T86" s="6"/>
      <c r="U86" s="6"/>
      <c r="V86" s="6"/>
      <c r="W86" s="6"/>
      <c r="X86" s="6"/>
      <c r="Y86" s="6"/>
      <c r="Z86" s="7"/>
      <c r="AA86" s="5">
        <f>I86</f>
        <v>12281685</v>
      </c>
      <c r="AB86" s="6"/>
      <c r="AC86" s="6"/>
      <c r="AD86" s="6"/>
      <c r="AE86" s="6"/>
      <c r="AF86" s="6"/>
      <c r="AG86" s="7"/>
      <c r="AH86" s="4"/>
      <c r="AI86" s="3"/>
      <c r="AJ86" s="3"/>
      <c r="AK86" s="3"/>
      <c r="AL86" s="3"/>
      <c r="AM86" s="3"/>
      <c r="AN86" s="3"/>
    </row>
    <row r="87" spans="1:40" x14ac:dyDescent="0.15">
      <c r="A87" s="3"/>
      <c r="B87" s="11" t="s">
        <v>53</v>
      </c>
      <c r="C87" s="12"/>
      <c r="D87" s="12"/>
      <c r="E87" s="12"/>
      <c r="F87" s="12"/>
      <c r="G87" s="12"/>
      <c r="H87" s="13"/>
      <c r="I87" s="5">
        <f>I86</f>
        <v>12281685</v>
      </c>
      <c r="J87" s="6"/>
      <c r="K87" s="6"/>
      <c r="L87" s="6"/>
      <c r="M87" s="6"/>
      <c r="N87" s="6"/>
      <c r="O87" s="7"/>
      <c r="P87" s="5">
        <v>0</v>
      </c>
      <c r="Q87" s="6"/>
      <c r="R87" s="6"/>
      <c r="S87" s="6"/>
      <c r="T87" s="6"/>
      <c r="U87" s="6"/>
      <c r="V87" s="6"/>
      <c r="W87" s="6"/>
      <c r="X87" s="6"/>
      <c r="Y87" s="6"/>
      <c r="Z87" s="7"/>
      <c r="AA87" s="5">
        <f>AA86</f>
        <v>12281685</v>
      </c>
      <c r="AB87" s="6"/>
      <c r="AC87" s="6"/>
      <c r="AD87" s="6"/>
      <c r="AE87" s="6"/>
      <c r="AF87" s="6"/>
      <c r="AG87" s="7"/>
      <c r="AH87" s="4"/>
      <c r="AI87" s="3"/>
      <c r="AJ87" s="3"/>
      <c r="AK87" s="3"/>
      <c r="AL87" s="3"/>
      <c r="AM87" s="3"/>
      <c r="AN87" s="3"/>
    </row>
    <row r="89" spans="1:40" x14ac:dyDescent="0.15">
      <c r="A89" s="2" t="s">
        <v>61</v>
      </c>
    </row>
    <row r="90" spans="1:40" x14ac:dyDescent="0.15">
      <c r="B90" s="2" t="s">
        <v>27</v>
      </c>
    </row>
    <row r="92" spans="1:40" x14ac:dyDescent="0.15">
      <c r="A92" s="2" t="s">
        <v>62</v>
      </c>
    </row>
    <row r="93" spans="1:40" x14ac:dyDescent="0.15">
      <c r="B93" s="2" t="s">
        <v>27</v>
      </c>
    </row>
    <row r="95" spans="1:40" x14ac:dyDescent="0.15">
      <c r="A95" s="2" t="s">
        <v>63</v>
      </c>
    </row>
    <row r="96" spans="1:40" x14ac:dyDescent="0.15">
      <c r="A96" s="2" t="s">
        <v>64</v>
      </c>
    </row>
    <row r="97" spans="2:2" x14ac:dyDescent="0.15">
      <c r="B97" s="2" t="s">
        <v>27</v>
      </c>
    </row>
  </sheetData>
  <mergeCells count="72">
    <mergeCell ref="B73:H73"/>
    <mergeCell ref="I73:O73"/>
    <mergeCell ref="P73:V73"/>
    <mergeCell ref="W73:AC73"/>
    <mergeCell ref="B71:H71"/>
    <mergeCell ref="I71:O71"/>
    <mergeCell ref="P71:V71"/>
    <mergeCell ref="W71:AC71"/>
    <mergeCell ref="B72:H72"/>
    <mergeCell ref="I72:O72"/>
    <mergeCell ref="P72:V72"/>
    <mergeCell ref="W72:AC72"/>
    <mergeCell ref="W58:AC58"/>
    <mergeCell ref="AD58:AJ58"/>
    <mergeCell ref="B59:H59"/>
    <mergeCell ref="I59:O59"/>
    <mergeCell ref="P59:V59"/>
    <mergeCell ref="W59:AC59"/>
    <mergeCell ref="AD59:AJ59"/>
    <mergeCell ref="B77:H77"/>
    <mergeCell ref="W74:AC74"/>
    <mergeCell ref="W75:AC75"/>
    <mergeCell ref="W76:AC76"/>
    <mergeCell ref="W77:AC77"/>
    <mergeCell ref="I74:O74"/>
    <mergeCell ref="A2:AN2"/>
    <mergeCell ref="B70:H70"/>
    <mergeCell ref="B74:H74"/>
    <mergeCell ref="B75:H75"/>
    <mergeCell ref="B76:H76"/>
    <mergeCell ref="I70:O70"/>
    <mergeCell ref="P70:V70"/>
    <mergeCell ref="W70:AC70"/>
    <mergeCell ref="B57:H57"/>
    <mergeCell ref="I57:O57"/>
    <mergeCell ref="P57:V57"/>
    <mergeCell ref="W57:AC57"/>
    <mergeCell ref="AD57:AJ57"/>
    <mergeCell ref="B58:H58"/>
    <mergeCell ref="I58:O58"/>
    <mergeCell ref="P58:V58"/>
    <mergeCell ref="I75:O75"/>
    <mergeCell ref="P74:V74"/>
    <mergeCell ref="P75:V75"/>
    <mergeCell ref="P76:V76"/>
    <mergeCell ref="P77:V77"/>
    <mergeCell ref="I76:O76"/>
    <mergeCell ref="I77:O77"/>
    <mergeCell ref="W80:AC80"/>
    <mergeCell ref="B85:H85"/>
    <mergeCell ref="B86:H86"/>
    <mergeCell ref="I78:O78"/>
    <mergeCell ref="I79:O79"/>
    <mergeCell ref="I80:O80"/>
    <mergeCell ref="P79:V79"/>
    <mergeCell ref="P80:V80"/>
    <mergeCell ref="AA86:AG86"/>
    <mergeCell ref="AA87:AG87"/>
    <mergeCell ref="B78:H78"/>
    <mergeCell ref="B79:H79"/>
    <mergeCell ref="B80:H80"/>
    <mergeCell ref="I87:O87"/>
    <mergeCell ref="P86:Z86"/>
    <mergeCell ref="P87:Z87"/>
    <mergeCell ref="P78:V78"/>
    <mergeCell ref="B87:H87"/>
    <mergeCell ref="I85:O85"/>
    <mergeCell ref="P85:Z85"/>
    <mergeCell ref="AA85:AG85"/>
    <mergeCell ref="I86:O86"/>
    <mergeCell ref="W78:AC78"/>
    <mergeCell ref="W79:AC79"/>
  </mergeCells>
  <phoneticPr fontId="1"/>
  <pageMargins left="0.7" right="0.7" top="0.75" bottom="0.75" header="0.3" footer="0.3"/>
  <pageSetup paperSize="9" fitToHeight="0"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廣幡会計００３</dc:creator>
  <cp:lastModifiedBy>英和 廣幡</cp:lastModifiedBy>
  <dcterms:created xsi:type="dcterms:W3CDTF">2022-05-12T02:05:37Z</dcterms:created>
  <dcterms:modified xsi:type="dcterms:W3CDTF">2024-05-11T02:56:16Z</dcterms:modified>
</cp:coreProperties>
</file>